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MIKE11\"/>
    </mc:Choice>
  </mc:AlternateContent>
  <xr:revisionPtr revIDLastSave="0" documentId="13_ncr:1_{7F90B039-9609-4AA2-B09F-09871EC5AF36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Result" sheetId="4" r:id="rId1"/>
    <sheet name="web-bulletin" sheetId="6" r:id="rId2"/>
    <sheet name="Paste" sheetId="1" r:id="rId3"/>
    <sheet name="WL" sheetId="2" r:id="rId4"/>
    <sheet name="03.00 PM" sheetId="7" r:id="rId5"/>
    <sheet name="sation id" sheetId="8" r:id="rId6"/>
    <sheet name="discharge" sheetId="9" r:id="rId7"/>
  </sheets>
  <definedNames>
    <definedName name="_xlnm.Print_Area" localSheetId="4">'03.00 PM'!$A$1:$E$11</definedName>
    <definedName name="_xlnm.Print_Area" localSheetId="0">Result!$A$1:$J$42</definedName>
    <definedName name="_xlnm.Print_Area" localSheetId="1">'web-bulletin'!$A$1:$P$36</definedName>
    <definedName name="_xlnm.Print_Area" localSheetId="3">WL!$A$1:$L$9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46" i="1" l="1"/>
  <c r="G248" i="1"/>
  <c r="H248" i="1"/>
  <c r="I248" i="1"/>
  <c r="J248" i="1"/>
  <c r="K248" i="1"/>
  <c r="F248" i="1"/>
  <c r="K246" i="1"/>
  <c r="J246" i="1"/>
  <c r="I246" i="1"/>
  <c r="G246" i="1"/>
  <c r="F246" i="1"/>
  <c r="O5" i="9"/>
  <c r="P5" i="9"/>
  <c r="Q5" i="9"/>
  <c r="R5" i="9"/>
  <c r="S5" i="9"/>
  <c r="T5" i="9"/>
  <c r="U5" i="9"/>
  <c r="V5" i="9"/>
  <c r="W5" i="9"/>
  <c r="X5" i="9"/>
  <c r="O6" i="9"/>
  <c r="P6" i="9"/>
  <c r="Q6" i="9"/>
  <c r="R6" i="9"/>
  <c r="S6" i="9"/>
  <c r="T6" i="9"/>
  <c r="U6" i="9"/>
  <c r="V6" i="9"/>
  <c r="W6" i="9"/>
  <c r="X6" i="9"/>
  <c r="O7" i="9"/>
  <c r="P7" i="9"/>
  <c r="Q7" i="9"/>
  <c r="R7" i="9"/>
  <c r="S7" i="9"/>
  <c r="T7" i="9"/>
  <c r="U7" i="9"/>
  <c r="V7" i="9"/>
  <c r="W7" i="9"/>
  <c r="X7" i="9"/>
  <c r="O8" i="9"/>
  <c r="P8" i="9"/>
  <c r="Q8" i="9"/>
  <c r="R8" i="9"/>
  <c r="S8" i="9"/>
  <c r="T8" i="9"/>
  <c r="U8" i="9"/>
  <c r="V8" i="9"/>
  <c r="W8" i="9"/>
  <c r="X8" i="9"/>
  <c r="O9" i="9"/>
  <c r="P9" i="9"/>
  <c r="Q9" i="9"/>
  <c r="R9" i="9"/>
  <c r="S9" i="9"/>
  <c r="T9" i="9"/>
  <c r="U9" i="9"/>
  <c r="V9" i="9"/>
  <c r="W9" i="9"/>
  <c r="X9" i="9"/>
  <c r="O10" i="9"/>
  <c r="P10" i="9"/>
  <c r="Q10" i="9"/>
  <c r="R10" i="9"/>
  <c r="S10" i="9"/>
  <c r="T10" i="9"/>
  <c r="U10" i="9"/>
  <c r="V10" i="9"/>
  <c r="W10" i="9"/>
  <c r="X10" i="9"/>
  <c r="O11" i="9"/>
  <c r="P11" i="9"/>
  <c r="Q11" i="9"/>
  <c r="R11" i="9"/>
  <c r="S11" i="9"/>
  <c r="T11" i="9"/>
  <c r="U11" i="9"/>
  <c r="V11" i="9"/>
  <c r="W11" i="9"/>
  <c r="X11" i="9"/>
  <c r="O12" i="9"/>
  <c r="P12" i="9"/>
  <c r="Q12" i="9"/>
  <c r="R12" i="9"/>
  <c r="S12" i="9"/>
  <c r="T12" i="9"/>
  <c r="U12" i="9"/>
  <c r="V12" i="9"/>
  <c r="W12" i="9"/>
  <c r="X12" i="9"/>
  <c r="O13" i="9"/>
  <c r="P13" i="9"/>
  <c r="Q13" i="9"/>
  <c r="R13" i="9"/>
  <c r="S13" i="9"/>
  <c r="T13" i="9"/>
  <c r="U13" i="9"/>
  <c r="V13" i="9"/>
  <c r="W13" i="9"/>
  <c r="X13" i="9"/>
  <c r="O14" i="9"/>
  <c r="P14" i="9"/>
  <c r="Q14" i="9"/>
  <c r="R14" i="9"/>
  <c r="S14" i="9"/>
  <c r="T14" i="9"/>
  <c r="U14" i="9"/>
  <c r="V14" i="9"/>
  <c r="W14" i="9"/>
  <c r="X14" i="9"/>
  <c r="O15" i="9"/>
  <c r="P15" i="9"/>
  <c r="Q15" i="9"/>
  <c r="R15" i="9"/>
  <c r="S15" i="9"/>
  <c r="T15" i="9"/>
  <c r="U15" i="9"/>
  <c r="V15" i="9"/>
  <c r="W15" i="9"/>
  <c r="X15" i="9"/>
  <c r="O16" i="9"/>
  <c r="P16" i="9"/>
  <c r="Q16" i="9"/>
  <c r="R16" i="9"/>
  <c r="S16" i="9"/>
  <c r="T16" i="9"/>
  <c r="U16" i="9"/>
  <c r="V16" i="9"/>
  <c r="W16" i="9"/>
  <c r="X16" i="9"/>
  <c r="O17" i="9"/>
  <c r="P17" i="9"/>
  <c r="Q17" i="9"/>
  <c r="R17" i="9"/>
  <c r="S17" i="9"/>
  <c r="T17" i="9"/>
  <c r="U17" i="9"/>
  <c r="V17" i="9"/>
  <c r="W17" i="9"/>
  <c r="X17" i="9"/>
  <c r="O18" i="9"/>
  <c r="P18" i="9"/>
  <c r="Q18" i="9"/>
  <c r="R18" i="9"/>
  <c r="S18" i="9"/>
  <c r="T18" i="9"/>
  <c r="U18" i="9"/>
  <c r="V18" i="9"/>
  <c r="W18" i="9"/>
  <c r="X18" i="9"/>
  <c r="O19" i="9"/>
  <c r="P19" i="9"/>
  <c r="Q19" i="9"/>
  <c r="R19" i="9"/>
  <c r="S19" i="9"/>
  <c r="T19" i="9"/>
  <c r="U19" i="9"/>
  <c r="V19" i="9"/>
  <c r="W19" i="9"/>
  <c r="X19" i="9"/>
  <c r="O20" i="9"/>
  <c r="P20" i="9"/>
  <c r="Q20" i="9"/>
  <c r="R20" i="9"/>
  <c r="S20" i="9"/>
  <c r="T20" i="9"/>
  <c r="U20" i="9"/>
  <c r="V20" i="9"/>
  <c r="W20" i="9"/>
  <c r="X20" i="9"/>
  <c r="O21" i="9"/>
  <c r="P21" i="9"/>
  <c r="Q21" i="9"/>
  <c r="R21" i="9"/>
  <c r="S21" i="9"/>
  <c r="T21" i="9"/>
  <c r="U21" i="9"/>
  <c r="V21" i="9"/>
  <c r="W21" i="9"/>
  <c r="X21" i="9"/>
  <c r="O22" i="9"/>
  <c r="P22" i="9"/>
  <c r="Q22" i="9"/>
  <c r="R22" i="9"/>
  <c r="S22" i="9"/>
  <c r="T22" i="9"/>
  <c r="U22" i="9"/>
  <c r="V22" i="9"/>
  <c r="W22" i="9"/>
  <c r="X22" i="9"/>
  <c r="O23" i="9"/>
  <c r="P23" i="9"/>
  <c r="Q23" i="9"/>
  <c r="R23" i="9"/>
  <c r="S23" i="9"/>
  <c r="T23" i="9"/>
  <c r="U23" i="9"/>
  <c r="V23" i="9"/>
  <c r="W23" i="9"/>
  <c r="X23" i="9"/>
  <c r="O24" i="9"/>
  <c r="P24" i="9"/>
  <c r="Q24" i="9"/>
  <c r="R24" i="9"/>
  <c r="S24" i="9"/>
  <c r="T24" i="9"/>
  <c r="U24" i="9"/>
  <c r="V24" i="9"/>
  <c r="W24" i="9"/>
  <c r="X24" i="9"/>
  <c r="O25" i="9"/>
  <c r="P25" i="9"/>
  <c r="Q25" i="9"/>
  <c r="R25" i="9"/>
  <c r="S25" i="9"/>
  <c r="T25" i="9"/>
  <c r="U25" i="9"/>
  <c r="V25" i="9"/>
  <c r="W25" i="9"/>
  <c r="X25" i="9"/>
  <c r="O26" i="9"/>
  <c r="P26" i="9"/>
  <c r="Q26" i="9"/>
  <c r="R26" i="9"/>
  <c r="S26" i="9"/>
  <c r="T26" i="9"/>
  <c r="U26" i="9"/>
  <c r="V26" i="9"/>
  <c r="W26" i="9"/>
  <c r="X26" i="9"/>
  <c r="O27" i="9"/>
  <c r="P27" i="9"/>
  <c r="Q27" i="9"/>
  <c r="R27" i="9"/>
  <c r="S27" i="9"/>
  <c r="T27" i="9"/>
  <c r="U27" i="9"/>
  <c r="V27" i="9"/>
  <c r="W27" i="9"/>
  <c r="X27" i="9"/>
  <c r="O28" i="9"/>
  <c r="P28" i="9"/>
  <c r="Q28" i="9"/>
  <c r="R28" i="9"/>
  <c r="S28" i="9"/>
  <c r="T28" i="9"/>
  <c r="U28" i="9"/>
  <c r="V28" i="9"/>
  <c r="W28" i="9"/>
  <c r="X28" i="9"/>
  <c r="O29" i="9"/>
  <c r="P29" i="9"/>
  <c r="Q29" i="9"/>
  <c r="R29" i="9"/>
  <c r="S29" i="9"/>
  <c r="T29" i="9"/>
  <c r="U29" i="9"/>
  <c r="V29" i="9"/>
  <c r="W29" i="9"/>
  <c r="X29" i="9"/>
  <c r="O30" i="9"/>
  <c r="P30" i="9"/>
  <c r="Q30" i="9"/>
  <c r="R30" i="9"/>
  <c r="S30" i="9"/>
  <c r="T30" i="9"/>
  <c r="U30" i="9"/>
  <c r="V30" i="9"/>
  <c r="W30" i="9"/>
  <c r="X30" i="9"/>
  <c r="O31" i="9"/>
  <c r="P31" i="9"/>
  <c r="Q31" i="9"/>
  <c r="R31" i="9"/>
  <c r="S31" i="9"/>
  <c r="T31" i="9"/>
  <c r="U31" i="9"/>
  <c r="V31" i="9"/>
  <c r="W31" i="9"/>
  <c r="X31" i="9"/>
  <c r="O32" i="9"/>
  <c r="P32" i="9"/>
  <c r="Q32" i="9"/>
  <c r="R32" i="9"/>
  <c r="S32" i="9"/>
  <c r="T32" i="9"/>
  <c r="U32" i="9"/>
  <c r="V32" i="9"/>
  <c r="W32" i="9"/>
  <c r="X32" i="9"/>
  <c r="O33" i="9"/>
  <c r="P33" i="9"/>
  <c r="Q33" i="9"/>
  <c r="R33" i="9"/>
  <c r="S33" i="9"/>
  <c r="T33" i="9"/>
  <c r="U33" i="9"/>
  <c r="V33" i="9"/>
  <c r="W33" i="9"/>
  <c r="X33" i="9"/>
  <c r="O34" i="9"/>
  <c r="P34" i="9"/>
  <c r="Q34" i="9"/>
  <c r="R34" i="9"/>
  <c r="S34" i="9"/>
  <c r="T34" i="9"/>
  <c r="U34" i="9"/>
  <c r="V34" i="9"/>
  <c r="W34" i="9"/>
  <c r="X34" i="9"/>
  <c r="O35" i="9"/>
  <c r="P35" i="9"/>
  <c r="Q35" i="9"/>
  <c r="R35" i="9"/>
  <c r="S35" i="9"/>
  <c r="T35" i="9"/>
  <c r="U35" i="9"/>
  <c r="V35" i="9"/>
  <c r="W35" i="9"/>
  <c r="X35" i="9"/>
  <c r="O36" i="9"/>
  <c r="P36" i="9"/>
  <c r="Q36" i="9"/>
  <c r="R36" i="9"/>
  <c r="S36" i="9"/>
  <c r="T36" i="9"/>
  <c r="U36" i="9"/>
  <c r="V36" i="9"/>
  <c r="W36" i="9"/>
  <c r="X36" i="9"/>
  <c r="O37" i="9"/>
  <c r="P37" i="9"/>
  <c r="Q37" i="9"/>
  <c r="R37" i="9"/>
  <c r="S37" i="9"/>
  <c r="T37" i="9"/>
  <c r="U37" i="9"/>
  <c r="V37" i="9"/>
  <c r="W37" i="9"/>
  <c r="X37" i="9"/>
  <c r="O38" i="9"/>
  <c r="P38" i="9"/>
  <c r="Q38" i="9"/>
  <c r="R38" i="9"/>
  <c r="S38" i="9"/>
  <c r="T38" i="9"/>
  <c r="U38" i="9"/>
  <c r="V38" i="9"/>
  <c r="W38" i="9"/>
  <c r="X38" i="9"/>
  <c r="O39" i="9"/>
  <c r="P39" i="9"/>
  <c r="Q39" i="9"/>
  <c r="R39" i="9"/>
  <c r="S39" i="9"/>
  <c r="T39" i="9"/>
  <c r="U39" i="9"/>
  <c r="V39" i="9"/>
  <c r="W39" i="9"/>
  <c r="X39" i="9"/>
  <c r="O40" i="9"/>
  <c r="P40" i="9"/>
  <c r="Q40" i="9"/>
  <c r="R40" i="9"/>
  <c r="S40" i="9"/>
  <c r="T40" i="9"/>
  <c r="U40" i="9"/>
  <c r="V40" i="9"/>
  <c r="W40" i="9"/>
  <c r="X40" i="9"/>
  <c r="O41" i="9"/>
  <c r="P41" i="9"/>
  <c r="Q41" i="9"/>
  <c r="R41" i="9"/>
  <c r="S41" i="9"/>
  <c r="T41" i="9"/>
  <c r="U41" i="9"/>
  <c r="V41" i="9"/>
  <c r="W41" i="9"/>
  <c r="X41" i="9"/>
  <c r="O42" i="9"/>
  <c r="P42" i="9"/>
  <c r="Q42" i="9"/>
  <c r="R42" i="9"/>
  <c r="S42" i="9"/>
  <c r="T42" i="9"/>
  <c r="U42" i="9"/>
  <c r="V42" i="9"/>
  <c r="W42" i="9"/>
  <c r="X42" i="9"/>
  <c r="O43" i="9"/>
  <c r="P43" i="9"/>
  <c r="Q43" i="9"/>
  <c r="R43" i="9"/>
  <c r="S43" i="9"/>
  <c r="T43" i="9"/>
  <c r="U43" i="9"/>
  <c r="V43" i="9"/>
  <c r="W43" i="9"/>
  <c r="X43" i="9"/>
  <c r="O44" i="9"/>
  <c r="P44" i="9"/>
  <c r="Q44" i="9"/>
  <c r="R44" i="9"/>
  <c r="S44" i="9"/>
  <c r="T44" i="9"/>
  <c r="U44" i="9"/>
  <c r="V44" i="9"/>
  <c r="W44" i="9"/>
  <c r="X44" i="9"/>
  <c r="O45" i="9"/>
  <c r="P45" i="9"/>
  <c r="Q45" i="9"/>
  <c r="R45" i="9"/>
  <c r="S45" i="9"/>
  <c r="T45" i="9"/>
  <c r="U45" i="9"/>
  <c r="V45" i="9"/>
  <c r="W45" i="9"/>
  <c r="X45" i="9"/>
  <c r="O46" i="9"/>
  <c r="P46" i="9"/>
  <c r="Q46" i="9"/>
  <c r="R46" i="9"/>
  <c r="S46" i="9"/>
  <c r="T46" i="9"/>
  <c r="U46" i="9"/>
  <c r="V46" i="9"/>
  <c r="W46" i="9"/>
  <c r="X46" i="9"/>
  <c r="O47" i="9"/>
  <c r="P47" i="9"/>
  <c r="Q47" i="9"/>
  <c r="R47" i="9"/>
  <c r="S47" i="9"/>
  <c r="T47" i="9"/>
  <c r="U47" i="9"/>
  <c r="V47" i="9"/>
  <c r="W47" i="9"/>
  <c r="X47" i="9"/>
  <c r="O48" i="9"/>
  <c r="P48" i="9"/>
  <c r="Q48" i="9"/>
  <c r="R48" i="9"/>
  <c r="S48" i="9"/>
  <c r="T48" i="9"/>
  <c r="U48" i="9"/>
  <c r="V48" i="9"/>
  <c r="W48" i="9"/>
  <c r="X48" i="9"/>
  <c r="O49" i="9"/>
  <c r="P49" i="9"/>
  <c r="Q49" i="9"/>
  <c r="R49" i="9"/>
  <c r="S49" i="9"/>
  <c r="T49" i="9"/>
  <c r="U49" i="9"/>
  <c r="V49" i="9"/>
  <c r="W49" i="9"/>
  <c r="X49" i="9"/>
  <c r="O50" i="9"/>
  <c r="P50" i="9"/>
  <c r="Q50" i="9"/>
  <c r="R50" i="9"/>
  <c r="S50" i="9"/>
  <c r="T50" i="9"/>
  <c r="U50" i="9"/>
  <c r="V50" i="9"/>
  <c r="W50" i="9"/>
  <c r="X50" i="9"/>
  <c r="O51" i="9"/>
  <c r="P51" i="9"/>
  <c r="Q51" i="9"/>
  <c r="R51" i="9"/>
  <c r="S51" i="9"/>
  <c r="T51" i="9"/>
  <c r="U51" i="9"/>
  <c r="V51" i="9"/>
  <c r="W51" i="9"/>
  <c r="X51" i="9"/>
  <c r="O52" i="9"/>
  <c r="P52" i="9"/>
  <c r="Q52" i="9"/>
  <c r="R52" i="9"/>
  <c r="S52" i="9"/>
  <c r="T52" i="9"/>
  <c r="U52" i="9"/>
  <c r="V52" i="9"/>
  <c r="W52" i="9"/>
  <c r="X52" i="9"/>
  <c r="O53" i="9"/>
  <c r="P53" i="9"/>
  <c r="Q53" i="9"/>
  <c r="R53" i="9"/>
  <c r="S53" i="9"/>
  <c r="T53" i="9"/>
  <c r="U53" i="9"/>
  <c r="V53" i="9"/>
  <c r="W53" i="9"/>
  <c r="X53" i="9"/>
  <c r="O54" i="9"/>
  <c r="P54" i="9"/>
  <c r="Q54" i="9"/>
  <c r="R54" i="9"/>
  <c r="S54" i="9"/>
  <c r="T54" i="9"/>
  <c r="U54" i="9"/>
  <c r="V54" i="9"/>
  <c r="W54" i="9"/>
  <c r="X54" i="9"/>
  <c r="O55" i="9"/>
  <c r="P55" i="9"/>
  <c r="Q55" i="9"/>
  <c r="R55" i="9"/>
  <c r="S55" i="9"/>
  <c r="T55" i="9"/>
  <c r="U55" i="9"/>
  <c r="V55" i="9"/>
  <c r="W55" i="9"/>
  <c r="X55" i="9"/>
  <c r="O56" i="9"/>
  <c r="P56" i="9"/>
  <c r="Q56" i="9"/>
  <c r="R56" i="9"/>
  <c r="S56" i="9"/>
  <c r="T56" i="9"/>
  <c r="U56" i="9"/>
  <c r="V56" i="9"/>
  <c r="W56" i="9"/>
  <c r="X56" i="9"/>
  <c r="O57" i="9"/>
  <c r="P57" i="9"/>
  <c r="Q57" i="9"/>
  <c r="R57" i="9"/>
  <c r="S57" i="9"/>
  <c r="T57" i="9"/>
  <c r="U57" i="9"/>
  <c r="V57" i="9"/>
  <c r="W57" i="9"/>
  <c r="X57" i="9"/>
  <c r="O58" i="9"/>
  <c r="P58" i="9"/>
  <c r="Q58" i="9"/>
  <c r="R58" i="9"/>
  <c r="S58" i="9"/>
  <c r="T58" i="9"/>
  <c r="U58" i="9"/>
  <c r="V58" i="9"/>
  <c r="W58" i="9"/>
  <c r="X58" i="9"/>
  <c r="O59" i="9"/>
  <c r="P59" i="9"/>
  <c r="Q59" i="9"/>
  <c r="R59" i="9"/>
  <c r="S59" i="9"/>
  <c r="T59" i="9"/>
  <c r="U59" i="9"/>
  <c r="V59" i="9"/>
  <c r="W59" i="9"/>
  <c r="X59" i="9"/>
  <c r="O60" i="9"/>
  <c r="P60" i="9"/>
  <c r="Q60" i="9"/>
  <c r="R60" i="9"/>
  <c r="S60" i="9"/>
  <c r="T60" i="9"/>
  <c r="U60" i="9"/>
  <c r="V60" i="9"/>
  <c r="W60" i="9"/>
  <c r="X60" i="9"/>
  <c r="O61" i="9"/>
  <c r="P61" i="9"/>
  <c r="Q61" i="9"/>
  <c r="R61" i="9"/>
  <c r="S61" i="9"/>
  <c r="T61" i="9"/>
  <c r="U61" i="9"/>
  <c r="V61" i="9"/>
  <c r="W61" i="9"/>
  <c r="X61" i="9"/>
  <c r="O62" i="9"/>
  <c r="P62" i="9"/>
  <c r="Q62" i="9"/>
  <c r="R62" i="9"/>
  <c r="S62" i="9"/>
  <c r="T62" i="9"/>
  <c r="U62" i="9"/>
  <c r="V62" i="9"/>
  <c r="W62" i="9"/>
  <c r="X62" i="9"/>
  <c r="O63" i="9"/>
  <c r="P63" i="9"/>
  <c r="Q63" i="9"/>
  <c r="R63" i="9"/>
  <c r="S63" i="9"/>
  <c r="T63" i="9"/>
  <c r="U63" i="9"/>
  <c r="V63" i="9"/>
  <c r="W63" i="9"/>
  <c r="X63" i="9"/>
  <c r="O64" i="9"/>
  <c r="P64" i="9"/>
  <c r="Q64" i="9"/>
  <c r="R64" i="9"/>
  <c r="S64" i="9"/>
  <c r="T64" i="9"/>
  <c r="U64" i="9"/>
  <c r="V64" i="9"/>
  <c r="W64" i="9"/>
  <c r="X64" i="9"/>
  <c r="O65" i="9"/>
  <c r="P65" i="9"/>
  <c r="Q65" i="9"/>
  <c r="R65" i="9"/>
  <c r="S65" i="9"/>
  <c r="T65" i="9"/>
  <c r="U65" i="9"/>
  <c r="V65" i="9"/>
  <c r="W65" i="9"/>
  <c r="X65" i="9"/>
  <c r="O66" i="9"/>
  <c r="P66" i="9"/>
  <c r="Q66" i="9"/>
  <c r="R66" i="9"/>
  <c r="S66" i="9"/>
  <c r="T66" i="9"/>
  <c r="U66" i="9"/>
  <c r="V66" i="9"/>
  <c r="W66" i="9"/>
  <c r="X66" i="9"/>
  <c r="O67" i="9"/>
  <c r="P67" i="9"/>
  <c r="Q67" i="9"/>
  <c r="R67" i="9"/>
  <c r="S67" i="9"/>
  <c r="T67" i="9"/>
  <c r="U67" i="9"/>
  <c r="V67" i="9"/>
  <c r="W67" i="9"/>
  <c r="X67" i="9"/>
  <c r="O68" i="9"/>
  <c r="P68" i="9"/>
  <c r="Q68" i="9"/>
  <c r="R68" i="9"/>
  <c r="S68" i="9"/>
  <c r="T68" i="9"/>
  <c r="U68" i="9"/>
  <c r="V68" i="9"/>
  <c r="W68" i="9"/>
  <c r="X68" i="9"/>
  <c r="O69" i="9"/>
  <c r="P69" i="9"/>
  <c r="Q69" i="9"/>
  <c r="R69" i="9"/>
  <c r="S69" i="9"/>
  <c r="T69" i="9"/>
  <c r="U69" i="9"/>
  <c r="V69" i="9"/>
  <c r="W69" i="9"/>
  <c r="X69" i="9"/>
  <c r="O70" i="9"/>
  <c r="P70" i="9"/>
  <c r="Q70" i="9"/>
  <c r="R70" i="9"/>
  <c r="S70" i="9"/>
  <c r="T70" i="9"/>
  <c r="U70" i="9"/>
  <c r="V70" i="9"/>
  <c r="W70" i="9"/>
  <c r="X70" i="9"/>
  <c r="O71" i="9"/>
  <c r="P71" i="9"/>
  <c r="Q71" i="9"/>
  <c r="R71" i="9"/>
  <c r="S71" i="9"/>
  <c r="T71" i="9"/>
  <c r="U71" i="9"/>
  <c r="V71" i="9"/>
  <c r="W71" i="9"/>
  <c r="X71" i="9"/>
  <c r="O72" i="9"/>
  <c r="P72" i="9"/>
  <c r="Q72" i="9"/>
  <c r="R72" i="9"/>
  <c r="S72" i="9"/>
  <c r="T72" i="9"/>
  <c r="U72" i="9"/>
  <c r="V72" i="9"/>
  <c r="W72" i="9"/>
  <c r="X72" i="9"/>
  <c r="O73" i="9"/>
  <c r="P73" i="9"/>
  <c r="Q73" i="9"/>
  <c r="R73" i="9"/>
  <c r="S73" i="9"/>
  <c r="T73" i="9"/>
  <c r="U73" i="9"/>
  <c r="V73" i="9"/>
  <c r="W73" i="9"/>
  <c r="X73" i="9"/>
  <c r="O74" i="9"/>
  <c r="P74" i="9"/>
  <c r="Q74" i="9"/>
  <c r="R74" i="9"/>
  <c r="S74" i="9"/>
  <c r="T74" i="9"/>
  <c r="U74" i="9"/>
  <c r="V74" i="9"/>
  <c r="W74" i="9"/>
  <c r="X74" i="9"/>
  <c r="O75" i="9"/>
  <c r="P75" i="9"/>
  <c r="Q75" i="9"/>
  <c r="R75" i="9"/>
  <c r="S75" i="9"/>
  <c r="T75" i="9"/>
  <c r="U75" i="9"/>
  <c r="V75" i="9"/>
  <c r="W75" i="9"/>
  <c r="X75" i="9"/>
  <c r="O76" i="9"/>
  <c r="P76" i="9"/>
  <c r="Q76" i="9"/>
  <c r="R76" i="9"/>
  <c r="S76" i="9"/>
  <c r="T76" i="9"/>
  <c r="U76" i="9"/>
  <c r="V76" i="9"/>
  <c r="W76" i="9"/>
  <c r="X76" i="9"/>
  <c r="O77" i="9"/>
  <c r="P77" i="9"/>
  <c r="Q77" i="9"/>
  <c r="R77" i="9"/>
  <c r="S77" i="9"/>
  <c r="T77" i="9"/>
  <c r="U77" i="9"/>
  <c r="V77" i="9"/>
  <c r="W77" i="9"/>
  <c r="X77" i="9"/>
  <c r="O78" i="9"/>
  <c r="P78" i="9"/>
  <c r="Q78" i="9"/>
  <c r="R78" i="9"/>
  <c r="S78" i="9"/>
  <c r="T78" i="9"/>
  <c r="U78" i="9"/>
  <c r="V78" i="9"/>
  <c r="W78" i="9"/>
  <c r="X78" i="9"/>
  <c r="O79" i="9"/>
  <c r="P79" i="9"/>
  <c r="Q79" i="9"/>
  <c r="R79" i="9"/>
  <c r="S79" i="9"/>
  <c r="T79" i="9"/>
  <c r="U79" i="9"/>
  <c r="V79" i="9"/>
  <c r="W79" i="9"/>
  <c r="X79" i="9"/>
  <c r="O80" i="9"/>
  <c r="P80" i="9"/>
  <c r="Q80" i="9"/>
  <c r="R80" i="9"/>
  <c r="S80" i="9"/>
  <c r="T80" i="9"/>
  <c r="U80" i="9"/>
  <c r="V80" i="9"/>
  <c r="W80" i="9"/>
  <c r="X80" i="9"/>
  <c r="O81" i="9"/>
  <c r="P81" i="9"/>
  <c r="Q81" i="9"/>
  <c r="R81" i="9"/>
  <c r="S81" i="9"/>
  <c r="T81" i="9"/>
  <c r="U81" i="9"/>
  <c r="V81" i="9"/>
  <c r="W81" i="9"/>
  <c r="X81" i="9"/>
  <c r="O82" i="9"/>
  <c r="P82" i="9"/>
  <c r="Q82" i="9"/>
  <c r="R82" i="9"/>
  <c r="S82" i="9"/>
  <c r="T82" i="9"/>
  <c r="U82" i="9"/>
  <c r="V82" i="9"/>
  <c r="W82" i="9"/>
  <c r="X82" i="9"/>
  <c r="O83" i="9"/>
  <c r="P83" i="9"/>
  <c r="Q83" i="9"/>
  <c r="R83" i="9"/>
  <c r="S83" i="9"/>
  <c r="T83" i="9"/>
  <c r="U83" i="9"/>
  <c r="V83" i="9"/>
  <c r="W83" i="9"/>
  <c r="X83" i="9"/>
  <c r="O84" i="9"/>
  <c r="P84" i="9"/>
  <c r="Q84" i="9"/>
  <c r="R84" i="9"/>
  <c r="S84" i="9"/>
  <c r="T84" i="9"/>
  <c r="U84" i="9"/>
  <c r="V84" i="9"/>
  <c r="W84" i="9"/>
  <c r="X84" i="9"/>
  <c r="O85" i="9"/>
  <c r="P85" i="9"/>
  <c r="Q85" i="9"/>
  <c r="R85" i="9"/>
  <c r="S85" i="9"/>
  <c r="T85" i="9"/>
  <c r="U85" i="9"/>
  <c r="V85" i="9"/>
  <c r="W85" i="9"/>
  <c r="X85" i="9"/>
  <c r="O86" i="9"/>
  <c r="P86" i="9"/>
  <c r="Q86" i="9"/>
  <c r="R86" i="9"/>
  <c r="S86" i="9"/>
  <c r="T86" i="9"/>
  <c r="U86" i="9"/>
  <c r="V86" i="9"/>
  <c r="W86" i="9"/>
  <c r="X86" i="9"/>
  <c r="O87" i="9"/>
  <c r="P87" i="9"/>
  <c r="Q87" i="9"/>
  <c r="R87" i="9"/>
  <c r="S87" i="9"/>
  <c r="T87" i="9"/>
  <c r="U87" i="9"/>
  <c r="V87" i="9"/>
  <c r="W87" i="9"/>
  <c r="X87" i="9"/>
  <c r="O88" i="9"/>
  <c r="P88" i="9"/>
  <c r="Q88" i="9"/>
  <c r="R88" i="9"/>
  <c r="S88" i="9"/>
  <c r="T88" i="9"/>
  <c r="U88" i="9"/>
  <c r="V88" i="9"/>
  <c r="W88" i="9"/>
  <c r="X88" i="9"/>
  <c r="O89" i="9"/>
  <c r="P89" i="9"/>
  <c r="Q89" i="9"/>
  <c r="R89" i="9"/>
  <c r="S89" i="9"/>
  <c r="T89" i="9"/>
  <c r="U89" i="9"/>
  <c r="V89" i="9"/>
  <c r="W89" i="9"/>
  <c r="X89" i="9"/>
  <c r="O90" i="9"/>
  <c r="P90" i="9"/>
  <c r="Q90" i="9"/>
  <c r="R90" i="9"/>
  <c r="S90" i="9"/>
  <c r="T90" i="9"/>
  <c r="U90" i="9"/>
  <c r="V90" i="9"/>
  <c r="W90" i="9"/>
  <c r="X90" i="9"/>
  <c r="O91" i="9"/>
  <c r="P91" i="9"/>
  <c r="Q91" i="9"/>
  <c r="R91" i="9"/>
  <c r="S91" i="9"/>
  <c r="T91" i="9"/>
  <c r="U91" i="9"/>
  <c r="V91" i="9"/>
  <c r="W91" i="9"/>
  <c r="X91" i="9"/>
  <c r="O92" i="9"/>
  <c r="P92" i="9"/>
  <c r="Q92" i="9"/>
  <c r="R92" i="9"/>
  <c r="S92" i="9"/>
  <c r="T92" i="9"/>
  <c r="U92" i="9"/>
  <c r="V92" i="9"/>
  <c r="W92" i="9"/>
  <c r="X92" i="9"/>
  <c r="O93" i="9"/>
  <c r="P93" i="9"/>
  <c r="Q93" i="9"/>
  <c r="R93" i="9"/>
  <c r="S93" i="9"/>
  <c r="T93" i="9"/>
  <c r="U93" i="9"/>
  <c r="V93" i="9"/>
  <c r="W93" i="9"/>
  <c r="X93" i="9"/>
  <c r="O94" i="9"/>
  <c r="P94" i="9"/>
  <c r="Q94" i="9"/>
  <c r="R94" i="9"/>
  <c r="S94" i="9"/>
  <c r="T94" i="9"/>
  <c r="U94" i="9"/>
  <c r="V94" i="9"/>
  <c r="W94" i="9"/>
  <c r="X94" i="9"/>
  <c r="O95" i="9"/>
  <c r="P95" i="9"/>
  <c r="Q95" i="9"/>
  <c r="R95" i="9"/>
  <c r="S95" i="9"/>
  <c r="T95" i="9"/>
  <c r="U95" i="9"/>
  <c r="V95" i="9"/>
  <c r="W95" i="9"/>
  <c r="X95" i="9"/>
  <c r="O96" i="9"/>
  <c r="P96" i="9"/>
  <c r="Q96" i="9"/>
  <c r="R96" i="9"/>
  <c r="S96" i="9"/>
  <c r="T96" i="9"/>
  <c r="U96" i="9"/>
  <c r="V96" i="9"/>
  <c r="W96" i="9"/>
  <c r="X96" i="9"/>
  <c r="O97" i="9"/>
  <c r="P97" i="9"/>
  <c r="Q97" i="9"/>
  <c r="R97" i="9"/>
  <c r="S97" i="9"/>
  <c r="T97" i="9"/>
  <c r="U97" i="9"/>
  <c r="V97" i="9"/>
  <c r="W97" i="9"/>
  <c r="X97" i="9"/>
  <c r="O98" i="9"/>
  <c r="P98" i="9"/>
  <c r="Q98" i="9"/>
  <c r="R98" i="9"/>
  <c r="S98" i="9"/>
  <c r="T98" i="9"/>
  <c r="U98" i="9"/>
  <c r="V98" i="9"/>
  <c r="W98" i="9"/>
  <c r="X98" i="9"/>
  <c r="O99" i="9"/>
  <c r="P99" i="9"/>
  <c r="Q99" i="9"/>
  <c r="R99" i="9"/>
  <c r="S99" i="9"/>
  <c r="T99" i="9"/>
  <c r="U99" i="9"/>
  <c r="V99" i="9"/>
  <c r="W99" i="9"/>
  <c r="X99" i="9"/>
  <c r="O100" i="9"/>
  <c r="P100" i="9"/>
  <c r="Q100" i="9"/>
  <c r="R100" i="9"/>
  <c r="S100" i="9"/>
  <c r="T100" i="9"/>
  <c r="U100" i="9"/>
  <c r="V100" i="9"/>
  <c r="W100" i="9"/>
  <c r="X100" i="9"/>
  <c r="O101" i="9"/>
  <c r="P101" i="9"/>
  <c r="Q101" i="9"/>
  <c r="R101" i="9"/>
  <c r="S101" i="9"/>
  <c r="T101" i="9"/>
  <c r="U101" i="9"/>
  <c r="V101" i="9"/>
  <c r="W101" i="9"/>
  <c r="X101" i="9"/>
  <c r="O102" i="9"/>
  <c r="P102" i="9"/>
  <c r="Q102" i="9"/>
  <c r="R102" i="9"/>
  <c r="S102" i="9"/>
  <c r="T102" i="9"/>
  <c r="U102" i="9"/>
  <c r="V102" i="9"/>
  <c r="W102" i="9"/>
  <c r="X102" i="9"/>
  <c r="O103" i="9"/>
  <c r="P103" i="9"/>
  <c r="Q103" i="9"/>
  <c r="R103" i="9"/>
  <c r="S103" i="9"/>
  <c r="T103" i="9"/>
  <c r="U103" i="9"/>
  <c r="V103" i="9"/>
  <c r="W103" i="9"/>
  <c r="X103" i="9"/>
  <c r="O104" i="9"/>
  <c r="P104" i="9"/>
  <c r="Q104" i="9"/>
  <c r="R104" i="9"/>
  <c r="S104" i="9"/>
  <c r="T104" i="9"/>
  <c r="U104" i="9"/>
  <c r="V104" i="9"/>
  <c r="W104" i="9"/>
  <c r="X104" i="9"/>
  <c r="O105" i="9"/>
  <c r="P105" i="9"/>
  <c r="Q105" i="9"/>
  <c r="R105" i="9"/>
  <c r="S105" i="9"/>
  <c r="T105" i="9"/>
  <c r="U105" i="9"/>
  <c r="V105" i="9"/>
  <c r="W105" i="9"/>
  <c r="X105" i="9"/>
  <c r="O106" i="9"/>
  <c r="P106" i="9"/>
  <c r="Q106" i="9"/>
  <c r="R106" i="9"/>
  <c r="S106" i="9"/>
  <c r="T106" i="9"/>
  <c r="U106" i="9"/>
  <c r="V106" i="9"/>
  <c r="W106" i="9"/>
  <c r="X106" i="9"/>
  <c r="O107" i="9"/>
  <c r="P107" i="9"/>
  <c r="Q107" i="9"/>
  <c r="R107" i="9"/>
  <c r="S107" i="9"/>
  <c r="T107" i="9"/>
  <c r="U107" i="9"/>
  <c r="V107" i="9"/>
  <c r="W107" i="9"/>
  <c r="X107" i="9"/>
  <c r="O108" i="9"/>
  <c r="P108" i="9"/>
  <c r="Q108" i="9"/>
  <c r="R108" i="9"/>
  <c r="S108" i="9"/>
  <c r="T108" i="9"/>
  <c r="U108" i="9"/>
  <c r="V108" i="9"/>
  <c r="W108" i="9"/>
  <c r="X108" i="9"/>
  <c r="O109" i="9"/>
  <c r="P109" i="9"/>
  <c r="Q109" i="9"/>
  <c r="R109" i="9"/>
  <c r="S109" i="9"/>
  <c r="T109" i="9"/>
  <c r="U109" i="9"/>
  <c r="V109" i="9"/>
  <c r="W109" i="9"/>
  <c r="X109" i="9"/>
  <c r="O110" i="9"/>
  <c r="P110" i="9"/>
  <c r="Q110" i="9"/>
  <c r="R110" i="9"/>
  <c r="S110" i="9"/>
  <c r="T110" i="9"/>
  <c r="U110" i="9"/>
  <c r="V110" i="9"/>
  <c r="W110" i="9"/>
  <c r="X110" i="9"/>
  <c r="O111" i="9"/>
  <c r="P111" i="9"/>
  <c r="Q111" i="9"/>
  <c r="R111" i="9"/>
  <c r="S111" i="9"/>
  <c r="T111" i="9"/>
  <c r="U111" i="9"/>
  <c r="V111" i="9"/>
  <c r="W111" i="9"/>
  <c r="X111" i="9"/>
  <c r="O112" i="9"/>
  <c r="P112" i="9"/>
  <c r="Q112" i="9"/>
  <c r="R112" i="9"/>
  <c r="S112" i="9"/>
  <c r="T112" i="9"/>
  <c r="U112" i="9"/>
  <c r="V112" i="9"/>
  <c r="W112" i="9"/>
  <c r="X112" i="9"/>
  <c r="O113" i="9"/>
  <c r="P113" i="9"/>
  <c r="Q113" i="9"/>
  <c r="R113" i="9"/>
  <c r="S113" i="9"/>
  <c r="T113" i="9"/>
  <c r="U113" i="9"/>
  <c r="V113" i="9"/>
  <c r="W113" i="9"/>
  <c r="X113" i="9"/>
  <c r="O114" i="9"/>
  <c r="P114" i="9"/>
  <c r="Q114" i="9"/>
  <c r="R114" i="9"/>
  <c r="S114" i="9"/>
  <c r="T114" i="9"/>
  <c r="U114" i="9"/>
  <c r="V114" i="9"/>
  <c r="W114" i="9"/>
  <c r="X114" i="9"/>
  <c r="O115" i="9"/>
  <c r="P115" i="9"/>
  <c r="Q115" i="9"/>
  <c r="R115" i="9"/>
  <c r="S115" i="9"/>
  <c r="T115" i="9"/>
  <c r="U115" i="9"/>
  <c r="V115" i="9"/>
  <c r="W115" i="9"/>
  <c r="X115" i="9"/>
  <c r="O116" i="9"/>
  <c r="P116" i="9"/>
  <c r="Q116" i="9"/>
  <c r="R116" i="9"/>
  <c r="S116" i="9"/>
  <c r="T116" i="9"/>
  <c r="U116" i="9"/>
  <c r="V116" i="9"/>
  <c r="W116" i="9"/>
  <c r="X116" i="9"/>
  <c r="O117" i="9"/>
  <c r="P117" i="9"/>
  <c r="Q117" i="9"/>
  <c r="R117" i="9"/>
  <c r="S117" i="9"/>
  <c r="T117" i="9"/>
  <c r="U117" i="9"/>
  <c r="V117" i="9"/>
  <c r="W117" i="9"/>
  <c r="X117" i="9"/>
  <c r="O118" i="9"/>
  <c r="P118" i="9"/>
  <c r="Q118" i="9"/>
  <c r="R118" i="9"/>
  <c r="S118" i="9"/>
  <c r="T118" i="9"/>
  <c r="U118" i="9"/>
  <c r="V118" i="9"/>
  <c r="W118" i="9"/>
  <c r="X118" i="9"/>
  <c r="O119" i="9"/>
  <c r="P119" i="9"/>
  <c r="Q119" i="9"/>
  <c r="R119" i="9"/>
  <c r="S119" i="9"/>
  <c r="T119" i="9"/>
  <c r="U119" i="9"/>
  <c r="V119" i="9"/>
  <c r="W119" i="9"/>
  <c r="X119" i="9"/>
  <c r="O120" i="9"/>
  <c r="P120" i="9"/>
  <c r="Q120" i="9"/>
  <c r="R120" i="9"/>
  <c r="S120" i="9"/>
  <c r="T120" i="9"/>
  <c r="U120" i="9"/>
  <c r="V120" i="9"/>
  <c r="W120" i="9"/>
  <c r="X120" i="9"/>
  <c r="O121" i="9"/>
  <c r="P121" i="9"/>
  <c r="Q121" i="9"/>
  <c r="R121" i="9"/>
  <c r="S121" i="9"/>
  <c r="T121" i="9"/>
  <c r="U121" i="9"/>
  <c r="V121" i="9"/>
  <c r="W121" i="9"/>
  <c r="X121" i="9"/>
  <c r="O122" i="9"/>
  <c r="P122" i="9"/>
  <c r="Q122" i="9"/>
  <c r="R122" i="9"/>
  <c r="S122" i="9"/>
  <c r="T122" i="9"/>
  <c r="U122" i="9"/>
  <c r="V122" i="9"/>
  <c r="W122" i="9"/>
  <c r="X122" i="9"/>
  <c r="O123" i="9"/>
  <c r="P123" i="9"/>
  <c r="Q123" i="9"/>
  <c r="R123" i="9"/>
  <c r="S123" i="9"/>
  <c r="T123" i="9"/>
  <c r="U123" i="9"/>
  <c r="V123" i="9"/>
  <c r="W123" i="9"/>
  <c r="X123" i="9"/>
  <c r="O124" i="9"/>
  <c r="P124" i="9"/>
  <c r="Q124" i="9"/>
  <c r="R124" i="9"/>
  <c r="S124" i="9"/>
  <c r="T124" i="9"/>
  <c r="U124" i="9"/>
  <c r="V124" i="9"/>
  <c r="W124" i="9"/>
  <c r="X124" i="9"/>
  <c r="O125" i="9"/>
  <c r="P125" i="9"/>
  <c r="Q125" i="9"/>
  <c r="R125" i="9"/>
  <c r="S125" i="9"/>
  <c r="T125" i="9"/>
  <c r="U125" i="9"/>
  <c r="V125" i="9"/>
  <c r="W125" i="9"/>
  <c r="X125" i="9"/>
  <c r="O126" i="9"/>
  <c r="P126" i="9"/>
  <c r="Q126" i="9"/>
  <c r="R126" i="9"/>
  <c r="S126" i="9"/>
  <c r="T126" i="9"/>
  <c r="U126" i="9"/>
  <c r="V126" i="9"/>
  <c r="W126" i="9"/>
  <c r="X126" i="9"/>
  <c r="O127" i="9"/>
  <c r="P127" i="9"/>
  <c r="Q127" i="9"/>
  <c r="R127" i="9"/>
  <c r="S127" i="9"/>
  <c r="T127" i="9"/>
  <c r="U127" i="9"/>
  <c r="V127" i="9"/>
  <c r="W127" i="9"/>
  <c r="X127" i="9"/>
  <c r="O128" i="9"/>
  <c r="P128" i="9"/>
  <c r="Q128" i="9"/>
  <c r="R128" i="9"/>
  <c r="S128" i="9"/>
  <c r="T128" i="9"/>
  <c r="U128" i="9"/>
  <c r="V128" i="9"/>
  <c r="W128" i="9"/>
  <c r="X128" i="9"/>
  <c r="O129" i="9"/>
  <c r="P129" i="9"/>
  <c r="Q129" i="9"/>
  <c r="R129" i="9"/>
  <c r="S129" i="9"/>
  <c r="T129" i="9"/>
  <c r="U129" i="9"/>
  <c r="V129" i="9"/>
  <c r="W129" i="9"/>
  <c r="X129" i="9"/>
  <c r="O130" i="9"/>
  <c r="P130" i="9"/>
  <c r="Q130" i="9"/>
  <c r="R130" i="9"/>
  <c r="S130" i="9"/>
  <c r="T130" i="9"/>
  <c r="U130" i="9"/>
  <c r="V130" i="9"/>
  <c r="W130" i="9"/>
  <c r="X130" i="9"/>
  <c r="O131" i="9"/>
  <c r="P131" i="9"/>
  <c r="Q131" i="9"/>
  <c r="R131" i="9"/>
  <c r="S131" i="9"/>
  <c r="T131" i="9"/>
  <c r="U131" i="9"/>
  <c r="V131" i="9"/>
  <c r="W131" i="9"/>
  <c r="X131" i="9"/>
  <c r="O132" i="9"/>
  <c r="P132" i="9"/>
  <c r="Q132" i="9"/>
  <c r="R132" i="9"/>
  <c r="S132" i="9"/>
  <c r="T132" i="9"/>
  <c r="U132" i="9"/>
  <c r="V132" i="9"/>
  <c r="W132" i="9"/>
  <c r="X132" i="9"/>
  <c r="O133" i="9"/>
  <c r="P133" i="9"/>
  <c r="Q133" i="9"/>
  <c r="R133" i="9"/>
  <c r="S133" i="9"/>
  <c r="T133" i="9"/>
  <c r="U133" i="9"/>
  <c r="V133" i="9"/>
  <c r="W133" i="9"/>
  <c r="X133" i="9"/>
  <c r="O134" i="9"/>
  <c r="P134" i="9"/>
  <c r="Q134" i="9"/>
  <c r="R134" i="9"/>
  <c r="S134" i="9"/>
  <c r="T134" i="9"/>
  <c r="U134" i="9"/>
  <c r="V134" i="9"/>
  <c r="W134" i="9"/>
  <c r="X134" i="9"/>
  <c r="O135" i="9"/>
  <c r="P135" i="9"/>
  <c r="Q135" i="9"/>
  <c r="R135" i="9"/>
  <c r="S135" i="9"/>
  <c r="T135" i="9"/>
  <c r="U135" i="9"/>
  <c r="V135" i="9"/>
  <c r="W135" i="9"/>
  <c r="X135" i="9"/>
  <c r="O136" i="9"/>
  <c r="P136" i="9"/>
  <c r="Q136" i="9"/>
  <c r="R136" i="9"/>
  <c r="S136" i="9"/>
  <c r="T136" i="9"/>
  <c r="U136" i="9"/>
  <c r="V136" i="9"/>
  <c r="W136" i="9"/>
  <c r="X136" i="9"/>
  <c r="O137" i="9"/>
  <c r="P137" i="9"/>
  <c r="Q137" i="9"/>
  <c r="R137" i="9"/>
  <c r="S137" i="9"/>
  <c r="T137" i="9"/>
  <c r="U137" i="9"/>
  <c r="V137" i="9"/>
  <c r="W137" i="9"/>
  <c r="X137" i="9"/>
  <c r="O138" i="9"/>
  <c r="P138" i="9"/>
  <c r="Q138" i="9"/>
  <c r="R138" i="9"/>
  <c r="S138" i="9"/>
  <c r="T138" i="9"/>
  <c r="U138" i="9"/>
  <c r="V138" i="9"/>
  <c r="W138" i="9"/>
  <c r="X138" i="9"/>
  <c r="O139" i="9"/>
  <c r="P139" i="9"/>
  <c r="Q139" i="9"/>
  <c r="R139" i="9"/>
  <c r="S139" i="9"/>
  <c r="T139" i="9"/>
  <c r="U139" i="9"/>
  <c r="V139" i="9"/>
  <c r="W139" i="9"/>
  <c r="X139" i="9"/>
  <c r="O140" i="9"/>
  <c r="P140" i="9"/>
  <c r="Q140" i="9"/>
  <c r="R140" i="9"/>
  <c r="S140" i="9"/>
  <c r="T140" i="9"/>
  <c r="U140" i="9"/>
  <c r="V140" i="9"/>
  <c r="W140" i="9"/>
  <c r="X140" i="9"/>
  <c r="O141" i="9"/>
  <c r="P141" i="9"/>
  <c r="Q141" i="9"/>
  <c r="R141" i="9"/>
  <c r="S141" i="9"/>
  <c r="T141" i="9"/>
  <c r="U141" i="9"/>
  <c r="V141" i="9"/>
  <c r="W141" i="9"/>
  <c r="X141" i="9"/>
  <c r="O142" i="9"/>
  <c r="P142" i="9"/>
  <c r="Q142" i="9"/>
  <c r="R142" i="9"/>
  <c r="S142" i="9"/>
  <c r="T142" i="9"/>
  <c r="U142" i="9"/>
  <c r="V142" i="9"/>
  <c r="W142" i="9"/>
  <c r="X142" i="9"/>
  <c r="O143" i="9"/>
  <c r="P143" i="9"/>
  <c r="Q143" i="9"/>
  <c r="R143" i="9"/>
  <c r="S143" i="9"/>
  <c r="T143" i="9"/>
  <c r="U143" i="9"/>
  <c r="V143" i="9"/>
  <c r="W143" i="9"/>
  <c r="X143" i="9"/>
  <c r="O144" i="9"/>
  <c r="P144" i="9"/>
  <c r="Q144" i="9"/>
  <c r="R144" i="9"/>
  <c r="S144" i="9"/>
  <c r="T144" i="9"/>
  <c r="U144" i="9"/>
  <c r="V144" i="9"/>
  <c r="W144" i="9"/>
  <c r="X144" i="9"/>
  <c r="O145" i="9"/>
  <c r="P145" i="9"/>
  <c r="Q145" i="9"/>
  <c r="R145" i="9"/>
  <c r="S145" i="9"/>
  <c r="T145" i="9"/>
  <c r="U145" i="9"/>
  <c r="V145" i="9"/>
  <c r="W145" i="9"/>
  <c r="X145" i="9"/>
  <c r="O146" i="9"/>
  <c r="P146" i="9"/>
  <c r="Q146" i="9"/>
  <c r="R146" i="9"/>
  <c r="S146" i="9"/>
  <c r="T146" i="9"/>
  <c r="U146" i="9"/>
  <c r="V146" i="9"/>
  <c r="W146" i="9"/>
  <c r="X146" i="9"/>
  <c r="O147" i="9"/>
  <c r="P147" i="9"/>
  <c r="Q147" i="9"/>
  <c r="R147" i="9"/>
  <c r="S147" i="9"/>
  <c r="T147" i="9"/>
  <c r="U147" i="9"/>
  <c r="V147" i="9"/>
  <c r="W147" i="9"/>
  <c r="X147" i="9"/>
  <c r="O148" i="9"/>
  <c r="P148" i="9"/>
  <c r="Q148" i="9"/>
  <c r="R148" i="9"/>
  <c r="S148" i="9"/>
  <c r="T148" i="9"/>
  <c r="U148" i="9"/>
  <c r="V148" i="9"/>
  <c r="W148" i="9"/>
  <c r="X148" i="9"/>
  <c r="O149" i="9"/>
  <c r="P149" i="9"/>
  <c r="Q149" i="9"/>
  <c r="R149" i="9"/>
  <c r="S149" i="9"/>
  <c r="T149" i="9"/>
  <c r="U149" i="9"/>
  <c r="V149" i="9"/>
  <c r="W149" i="9"/>
  <c r="X149" i="9"/>
  <c r="O150" i="9"/>
  <c r="P150" i="9"/>
  <c r="Q150" i="9"/>
  <c r="R150" i="9"/>
  <c r="S150" i="9"/>
  <c r="T150" i="9"/>
  <c r="U150" i="9"/>
  <c r="V150" i="9"/>
  <c r="W150" i="9"/>
  <c r="X150" i="9"/>
  <c r="O151" i="9"/>
  <c r="P151" i="9"/>
  <c r="Q151" i="9"/>
  <c r="R151" i="9"/>
  <c r="S151" i="9"/>
  <c r="T151" i="9"/>
  <c r="U151" i="9"/>
  <c r="V151" i="9"/>
  <c r="W151" i="9"/>
  <c r="X151" i="9"/>
  <c r="O152" i="9"/>
  <c r="P152" i="9"/>
  <c r="Q152" i="9"/>
  <c r="R152" i="9"/>
  <c r="S152" i="9"/>
  <c r="T152" i="9"/>
  <c r="U152" i="9"/>
  <c r="V152" i="9"/>
  <c r="W152" i="9"/>
  <c r="X152" i="9"/>
  <c r="O153" i="9"/>
  <c r="P153" i="9"/>
  <c r="Q153" i="9"/>
  <c r="R153" i="9"/>
  <c r="S153" i="9"/>
  <c r="T153" i="9"/>
  <c r="U153" i="9"/>
  <c r="V153" i="9"/>
  <c r="W153" i="9"/>
  <c r="X153" i="9"/>
  <c r="O154" i="9"/>
  <c r="P154" i="9"/>
  <c r="Q154" i="9"/>
  <c r="R154" i="9"/>
  <c r="S154" i="9"/>
  <c r="T154" i="9"/>
  <c r="U154" i="9"/>
  <c r="V154" i="9"/>
  <c r="W154" i="9"/>
  <c r="X154" i="9"/>
  <c r="O155" i="9"/>
  <c r="P155" i="9"/>
  <c r="Q155" i="9"/>
  <c r="R155" i="9"/>
  <c r="S155" i="9"/>
  <c r="T155" i="9"/>
  <c r="U155" i="9"/>
  <c r="V155" i="9"/>
  <c r="W155" i="9"/>
  <c r="X155" i="9"/>
  <c r="O156" i="9"/>
  <c r="P156" i="9"/>
  <c r="Q156" i="9"/>
  <c r="R156" i="9"/>
  <c r="S156" i="9"/>
  <c r="T156" i="9"/>
  <c r="U156" i="9"/>
  <c r="V156" i="9"/>
  <c r="W156" i="9"/>
  <c r="X156" i="9"/>
  <c r="O157" i="9"/>
  <c r="P157" i="9"/>
  <c r="Q157" i="9"/>
  <c r="R157" i="9"/>
  <c r="S157" i="9"/>
  <c r="T157" i="9"/>
  <c r="U157" i="9"/>
  <c r="V157" i="9"/>
  <c r="W157" i="9"/>
  <c r="X157" i="9"/>
  <c r="O158" i="9"/>
  <c r="P158" i="9"/>
  <c r="Q158" i="9"/>
  <c r="R158" i="9"/>
  <c r="S158" i="9"/>
  <c r="T158" i="9"/>
  <c r="U158" i="9"/>
  <c r="V158" i="9"/>
  <c r="W158" i="9"/>
  <c r="X158" i="9"/>
  <c r="O159" i="9"/>
  <c r="P159" i="9"/>
  <c r="Q159" i="9"/>
  <c r="R159" i="9"/>
  <c r="S159" i="9"/>
  <c r="T159" i="9"/>
  <c r="U159" i="9"/>
  <c r="V159" i="9"/>
  <c r="W159" i="9"/>
  <c r="X159" i="9"/>
  <c r="O160" i="9"/>
  <c r="P160" i="9"/>
  <c r="Q160" i="9"/>
  <c r="R160" i="9"/>
  <c r="S160" i="9"/>
  <c r="T160" i="9"/>
  <c r="U160" i="9"/>
  <c r="V160" i="9"/>
  <c r="W160" i="9"/>
  <c r="X160" i="9"/>
  <c r="O161" i="9"/>
  <c r="P161" i="9"/>
  <c r="Q161" i="9"/>
  <c r="R161" i="9"/>
  <c r="S161" i="9"/>
  <c r="T161" i="9"/>
  <c r="U161" i="9"/>
  <c r="V161" i="9"/>
  <c r="W161" i="9"/>
  <c r="X161" i="9"/>
  <c r="O162" i="9"/>
  <c r="P162" i="9"/>
  <c r="Q162" i="9"/>
  <c r="R162" i="9"/>
  <c r="S162" i="9"/>
  <c r="T162" i="9"/>
  <c r="U162" i="9"/>
  <c r="V162" i="9"/>
  <c r="W162" i="9"/>
  <c r="X162" i="9"/>
  <c r="O163" i="9"/>
  <c r="P163" i="9"/>
  <c r="Q163" i="9"/>
  <c r="R163" i="9"/>
  <c r="S163" i="9"/>
  <c r="T163" i="9"/>
  <c r="U163" i="9"/>
  <c r="V163" i="9"/>
  <c r="W163" i="9"/>
  <c r="X163" i="9"/>
  <c r="O164" i="9"/>
  <c r="P164" i="9"/>
  <c r="Q164" i="9"/>
  <c r="R164" i="9"/>
  <c r="S164" i="9"/>
  <c r="T164" i="9"/>
  <c r="U164" i="9"/>
  <c r="V164" i="9"/>
  <c r="W164" i="9"/>
  <c r="X164" i="9"/>
  <c r="O165" i="9"/>
  <c r="P165" i="9"/>
  <c r="Q165" i="9"/>
  <c r="R165" i="9"/>
  <c r="S165" i="9"/>
  <c r="T165" i="9"/>
  <c r="U165" i="9"/>
  <c r="V165" i="9"/>
  <c r="W165" i="9"/>
  <c r="X165" i="9"/>
  <c r="O166" i="9"/>
  <c r="P166" i="9"/>
  <c r="Q166" i="9"/>
  <c r="R166" i="9"/>
  <c r="S166" i="9"/>
  <c r="T166" i="9"/>
  <c r="U166" i="9"/>
  <c r="V166" i="9"/>
  <c r="W166" i="9"/>
  <c r="X166" i="9"/>
  <c r="O167" i="9"/>
  <c r="P167" i="9"/>
  <c r="Q167" i="9"/>
  <c r="R167" i="9"/>
  <c r="S167" i="9"/>
  <c r="T167" i="9"/>
  <c r="U167" i="9"/>
  <c r="V167" i="9"/>
  <c r="W167" i="9"/>
  <c r="X167" i="9"/>
  <c r="O168" i="9"/>
  <c r="P168" i="9"/>
  <c r="Q168" i="9"/>
  <c r="R168" i="9"/>
  <c r="S168" i="9"/>
  <c r="T168" i="9"/>
  <c r="U168" i="9"/>
  <c r="V168" i="9"/>
  <c r="W168" i="9"/>
  <c r="X168" i="9"/>
  <c r="O169" i="9"/>
  <c r="P169" i="9"/>
  <c r="Q169" i="9"/>
  <c r="R169" i="9"/>
  <c r="S169" i="9"/>
  <c r="T169" i="9"/>
  <c r="U169" i="9"/>
  <c r="V169" i="9"/>
  <c r="W169" i="9"/>
  <c r="X169" i="9"/>
  <c r="O170" i="9"/>
  <c r="P170" i="9"/>
  <c r="Q170" i="9"/>
  <c r="R170" i="9"/>
  <c r="S170" i="9"/>
  <c r="T170" i="9"/>
  <c r="U170" i="9"/>
  <c r="V170" i="9"/>
  <c r="W170" i="9"/>
  <c r="X170" i="9"/>
  <c r="O171" i="9"/>
  <c r="P171" i="9"/>
  <c r="Q171" i="9"/>
  <c r="R171" i="9"/>
  <c r="S171" i="9"/>
  <c r="T171" i="9"/>
  <c r="U171" i="9"/>
  <c r="V171" i="9"/>
  <c r="W171" i="9"/>
  <c r="X171" i="9"/>
  <c r="O172" i="9"/>
  <c r="P172" i="9"/>
  <c r="Q172" i="9"/>
  <c r="R172" i="9"/>
  <c r="S172" i="9"/>
  <c r="T172" i="9"/>
  <c r="U172" i="9"/>
  <c r="V172" i="9"/>
  <c r="W172" i="9"/>
  <c r="X172" i="9"/>
  <c r="O173" i="9"/>
  <c r="P173" i="9"/>
  <c r="Q173" i="9"/>
  <c r="R173" i="9"/>
  <c r="S173" i="9"/>
  <c r="T173" i="9"/>
  <c r="U173" i="9"/>
  <c r="V173" i="9"/>
  <c r="W173" i="9"/>
  <c r="X173" i="9"/>
  <c r="O174" i="9"/>
  <c r="P174" i="9"/>
  <c r="Q174" i="9"/>
  <c r="R174" i="9"/>
  <c r="S174" i="9"/>
  <c r="T174" i="9"/>
  <c r="U174" i="9"/>
  <c r="V174" i="9"/>
  <c r="W174" i="9"/>
  <c r="X174" i="9"/>
  <c r="O175" i="9"/>
  <c r="P175" i="9"/>
  <c r="Q175" i="9"/>
  <c r="R175" i="9"/>
  <c r="S175" i="9"/>
  <c r="T175" i="9"/>
  <c r="U175" i="9"/>
  <c r="V175" i="9"/>
  <c r="W175" i="9"/>
  <c r="X175" i="9"/>
  <c r="O176" i="9"/>
  <c r="P176" i="9"/>
  <c r="Q176" i="9"/>
  <c r="R176" i="9"/>
  <c r="S176" i="9"/>
  <c r="T176" i="9"/>
  <c r="U176" i="9"/>
  <c r="V176" i="9"/>
  <c r="W176" i="9"/>
  <c r="X176" i="9"/>
  <c r="O177" i="9"/>
  <c r="P177" i="9"/>
  <c r="Q177" i="9"/>
  <c r="R177" i="9"/>
  <c r="S177" i="9"/>
  <c r="T177" i="9"/>
  <c r="U177" i="9"/>
  <c r="V177" i="9"/>
  <c r="W177" i="9"/>
  <c r="X177" i="9"/>
  <c r="O178" i="9"/>
  <c r="P178" i="9"/>
  <c r="Q178" i="9"/>
  <c r="R178" i="9"/>
  <c r="S178" i="9"/>
  <c r="T178" i="9"/>
  <c r="U178" i="9"/>
  <c r="V178" i="9"/>
  <c r="W178" i="9"/>
  <c r="X178" i="9"/>
  <c r="O179" i="9"/>
  <c r="P179" i="9"/>
  <c r="Q179" i="9"/>
  <c r="R179" i="9"/>
  <c r="S179" i="9"/>
  <c r="T179" i="9"/>
  <c r="U179" i="9"/>
  <c r="V179" i="9"/>
  <c r="W179" i="9"/>
  <c r="X179" i="9"/>
  <c r="O180" i="9"/>
  <c r="P180" i="9"/>
  <c r="Q180" i="9"/>
  <c r="R180" i="9"/>
  <c r="S180" i="9"/>
  <c r="T180" i="9"/>
  <c r="U180" i="9"/>
  <c r="V180" i="9"/>
  <c r="W180" i="9"/>
  <c r="X180" i="9"/>
  <c r="O181" i="9"/>
  <c r="P181" i="9"/>
  <c r="Q181" i="9"/>
  <c r="R181" i="9"/>
  <c r="S181" i="9"/>
  <c r="T181" i="9"/>
  <c r="U181" i="9"/>
  <c r="V181" i="9"/>
  <c r="W181" i="9"/>
  <c r="X181" i="9"/>
  <c r="O182" i="9"/>
  <c r="P182" i="9"/>
  <c r="Q182" i="9"/>
  <c r="R182" i="9"/>
  <c r="S182" i="9"/>
  <c r="T182" i="9"/>
  <c r="U182" i="9"/>
  <c r="V182" i="9"/>
  <c r="W182" i="9"/>
  <c r="X182" i="9"/>
  <c r="O183" i="9"/>
  <c r="P183" i="9"/>
  <c r="Q183" i="9"/>
  <c r="R183" i="9"/>
  <c r="S183" i="9"/>
  <c r="T183" i="9"/>
  <c r="U183" i="9"/>
  <c r="V183" i="9"/>
  <c r="W183" i="9"/>
  <c r="X183" i="9"/>
  <c r="O184" i="9"/>
  <c r="P184" i="9"/>
  <c r="Q184" i="9"/>
  <c r="R184" i="9"/>
  <c r="S184" i="9"/>
  <c r="T184" i="9"/>
  <c r="U184" i="9"/>
  <c r="V184" i="9"/>
  <c r="W184" i="9"/>
  <c r="X184" i="9"/>
  <c r="O185" i="9"/>
  <c r="P185" i="9"/>
  <c r="Q185" i="9"/>
  <c r="R185" i="9"/>
  <c r="S185" i="9"/>
  <c r="T185" i="9"/>
  <c r="U185" i="9"/>
  <c r="V185" i="9"/>
  <c r="W185" i="9"/>
  <c r="X185" i="9"/>
  <c r="O186" i="9"/>
  <c r="P186" i="9"/>
  <c r="Q186" i="9"/>
  <c r="R186" i="9"/>
  <c r="S186" i="9"/>
  <c r="T186" i="9"/>
  <c r="U186" i="9"/>
  <c r="V186" i="9"/>
  <c r="W186" i="9"/>
  <c r="X186" i="9"/>
  <c r="O187" i="9"/>
  <c r="P187" i="9"/>
  <c r="Q187" i="9"/>
  <c r="R187" i="9"/>
  <c r="S187" i="9"/>
  <c r="T187" i="9"/>
  <c r="U187" i="9"/>
  <c r="V187" i="9"/>
  <c r="W187" i="9"/>
  <c r="X187" i="9"/>
  <c r="O188" i="9"/>
  <c r="P188" i="9"/>
  <c r="Q188" i="9"/>
  <c r="R188" i="9"/>
  <c r="S188" i="9"/>
  <c r="T188" i="9"/>
  <c r="U188" i="9"/>
  <c r="V188" i="9"/>
  <c r="W188" i="9"/>
  <c r="X188" i="9"/>
  <c r="O189" i="9"/>
  <c r="P189" i="9"/>
  <c r="Q189" i="9"/>
  <c r="R189" i="9"/>
  <c r="S189" i="9"/>
  <c r="T189" i="9"/>
  <c r="U189" i="9"/>
  <c r="V189" i="9"/>
  <c r="W189" i="9"/>
  <c r="X189" i="9"/>
  <c r="O190" i="9"/>
  <c r="P190" i="9"/>
  <c r="Q190" i="9"/>
  <c r="R190" i="9"/>
  <c r="S190" i="9"/>
  <c r="T190" i="9"/>
  <c r="U190" i="9"/>
  <c r="V190" i="9"/>
  <c r="W190" i="9"/>
  <c r="X190" i="9"/>
  <c r="O191" i="9"/>
  <c r="P191" i="9"/>
  <c r="Q191" i="9"/>
  <c r="R191" i="9"/>
  <c r="S191" i="9"/>
  <c r="T191" i="9"/>
  <c r="U191" i="9"/>
  <c r="V191" i="9"/>
  <c r="W191" i="9"/>
  <c r="X191" i="9"/>
  <c r="O192" i="9"/>
  <c r="P192" i="9"/>
  <c r="Q192" i="9"/>
  <c r="R192" i="9"/>
  <c r="S192" i="9"/>
  <c r="T192" i="9"/>
  <c r="U192" i="9"/>
  <c r="V192" i="9"/>
  <c r="W192" i="9"/>
  <c r="X192" i="9"/>
  <c r="O193" i="9"/>
  <c r="P193" i="9"/>
  <c r="Q193" i="9"/>
  <c r="R193" i="9"/>
  <c r="S193" i="9"/>
  <c r="T193" i="9"/>
  <c r="U193" i="9"/>
  <c r="V193" i="9"/>
  <c r="W193" i="9"/>
  <c r="X193" i="9"/>
  <c r="O194" i="9"/>
  <c r="P194" i="9"/>
  <c r="Q194" i="9"/>
  <c r="R194" i="9"/>
  <c r="S194" i="9"/>
  <c r="T194" i="9"/>
  <c r="U194" i="9"/>
  <c r="V194" i="9"/>
  <c r="W194" i="9"/>
  <c r="X194" i="9"/>
  <c r="O195" i="9"/>
  <c r="P195" i="9"/>
  <c r="Q195" i="9"/>
  <c r="R195" i="9"/>
  <c r="S195" i="9"/>
  <c r="T195" i="9"/>
  <c r="U195" i="9"/>
  <c r="V195" i="9"/>
  <c r="W195" i="9"/>
  <c r="X195" i="9"/>
  <c r="O196" i="9"/>
  <c r="P196" i="9"/>
  <c r="Q196" i="9"/>
  <c r="R196" i="9"/>
  <c r="S196" i="9"/>
  <c r="T196" i="9"/>
  <c r="U196" i="9"/>
  <c r="V196" i="9"/>
  <c r="W196" i="9"/>
  <c r="X196" i="9"/>
  <c r="O197" i="9"/>
  <c r="P197" i="9"/>
  <c r="Q197" i="9"/>
  <c r="R197" i="9"/>
  <c r="S197" i="9"/>
  <c r="T197" i="9"/>
  <c r="U197" i="9"/>
  <c r="V197" i="9"/>
  <c r="W197" i="9"/>
  <c r="X197" i="9"/>
  <c r="O198" i="9"/>
  <c r="P198" i="9"/>
  <c r="Q198" i="9"/>
  <c r="R198" i="9"/>
  <c r="S198" i="9"/>
  <c r="T198" i="9"/>
  <c r="U198" i="9"/>
  <c r="V198" i="9"/>
  <c r="W198" i="9"/>
  <c r="X198" i="9"/>
  <c r="O199" i="9"/>
  <c r="P199" i="9"/>
  <c r="Q199" i="9"/>
  <c r="R199" i="9"/>
  <c r="S199" i="9"/>
  <c r="T199" i="9"/>
  <c r="U199" i="9"/>
  <c r="V199" i="9"/>
  <c r="W199" i="9"/>
  <c r="X199" i="9"/>
  <c r="O200" i="9"/>
  <c r="P200" i="9"/>
  <c r="Q200" i="9"/>
  <c r="R200" i="9"/>
  <c r="S200" i="9"/>
  <c r="T200" i="9"/>
  <c r="U200" i="9"/>
  <c r="V200" i="9"/>
  <c r="W200" i="9"/>
  <c r="X200" i="9"/>
  <c r="O201" i="9"/>
  <c r="P201" i="9"/>
  <c r="Q201" i="9"/>
  <c r="R201" i="9"/>
  <c r="S201" i="9"/>
  <c r="T201" i="9"/>
  <c r="U201" i="9"/>
  <c r="V201" i="9"/>
  <c r="W201" i="9"/>
  <c r="X201" i="9"/>
  <c r="O202" i="9"/>
  <c r="P202" i="9"/>
  <c r="Q202" i="9"/>
  <c r="R202" i="9"/>
  <c r="S202" i="9"/>
  <c r="T202" i="9"/>
  <c r="U202" i="9"/>
  <c r="V202" i="9"/>
  <c r="W202" i="9"/>
  <c r="X202" i="9"/>
  <c r="O203" i="9"/>
  <c r="P203" i="9"/>
  <c r="Q203" i="9"/>
  <c r="R203" i="9"/>
  <c r="S203" i="9"/>
  <c r="T203" i="9"/>
  <c r="U203" i="9"/>
  <c r="V203" i="9"/>
  <c r="W203" i="9"/>
  <c r="X203" i="9"/>
  <c r="O204" i="9"/>
  <c r="P204" i="9"/>
  <c r="Q204" i="9"/>
  <c r="R204" i="9"/>
  <c r="S204" i="9"/>
  <c r="T204" i="9"/>
  <c r="U204" i="9"/>
  <c r="V204" i="9"/>
  <c r="W204" i="9"/>
  <c r="X204" i="9"/>
  <c r="O205" i="9"/>
  <c r="P205" i="9"/>
  <c r="Q205" i="9"/>
  <c r="R205" i="9"/>
  <c r="S205" i="9"/>
  <c r="T205" i="9"/>
  <c r="U205" i="9"/>
  <c r="V205" i="9"/>
  <c r="W205" i="9"/>
  <c r="X205" i="9"/>
  <c r="O206" i="9"/>
  <c r="P206" i="9"/>
  <c r="Q206" i="9"/>
  <c r="R206" i="9"/>
  <c r="S206" i="9"/>
  <c r="T206" i="9"/>
  <c r="U206" i="9"/>
  <c r="V206" i="9"/>
  <c r="W206" i="9"/>
  <c r="X206" i="9"/>
  <c r="O207" i="9"/>
  <c r="P207" i="9"/>
  <c r="Q207" i="9"/>
  <c r="R207" i="9"/>
  <c r="S207" i="9"/>
  <c r="T207" i="9"/>
  <c r="U207" i="9"/>
  <c r="V207" i="9"/>
  <c r="W207" i="9"/>
  <c r="X207" i="9"/>
  <c r="O208" i="9"/>
  <c r="P208" i="9"/>
  <c r="Q208" i="9"/>
  <c r="R208" i="9"/>
  <c r="S208" i="9"/>
  <c r="T208" i="9"/>
  <c r="U208" i="9"/>
  <c r="V208" i="9"/>
  <c r="W208" i="9"/>
  <c r="X208" i="9"/>
  <c r="O209" i="9"/>
  <c r="P209" i="9"/>
  <c r="Q209" i="9"/>
  <c r="R209" i="9"/>
  <c r="S209" i="9"/>
  <c r="T209" i="9"/>
  <c r="U209" i="9"/>
  <c r="V209" i="9"/>
  <c r="W209" i="9"/>
  <c r="X209" i="9"/>
  <c r="O210" i="9"/>
  <c r="P210" i="9"/>
  <c r="Q210" i="9"/>
  <c r="R210" i="9"/>
  <c r="S210" i="9"/>
  <c r="T210" i="9"/>
  <c r="U210" i="9"/>
  <c r="V210" i="9"/>
  <c r="W210" i="9"/>
  <c r="X210" i="9"/>
  <c r="O211" i="9"/>
  <c r="P211" i="9"/>
  <c r="Q211" i="9"/>
  <c r="R211" i="9"/>
  <c r="S211" i="9"/>
  <c r="T211" i="9"/>
  <c r="U211" i="9"/>
  <c r="V211" i="9"/>
  <c r="W211" i="9"/>
  <c r="X211" i="9"/>
  <c r="O212" i="9"/>
  <c r="P212" i="9"/>
  <c r="Q212" i="9"/>
  <c r="R212" i="9"/>
  <c r="S212" i="9"/>
  <c r="T212" i="9"/>
  <c r="U212" i="9"/>
  <c r="V212" i="9"/>
  <c r="W212" i="9"/>
  <c r="X212" i="9"/>
  <c r="O213" i="9"/>
  <c r="P213" i="9"/>
  <c r="Q213" i="9"/>
  <c r="R213" i="9"/>
  <c r="S213" i="9"/>
  <c r="T213" i="9"/>
  <c r="U213" i="9"/>
  <c r="V213" i="9"/>
  <c r="W213" i="9"/>
  <c r="X213" i="9"/>
  <c r="O214" i="9"/>
  <c r="P214" i="9"/>
  <c r="Q214" i="9"/>
  <c r="R214" i="9"/>
  <c r="S214" i="9"/>
  <c r="T214" i="9"/>
  <c r="U214" i="9"/>
  <c r="V214" i="9"/>
  <c r="W214" i="9"/>
  <c r="X214" i="9"/>
  <c r="O215" i="9"/>
  <c r="P215" i="9"/>
  <c r="Q215" i="9"/>
  <c r="R215" i="9"/>
  <c r="S215" i="9"/>
  <c r="T215" i="9"/>
  <c r="U215" i="9"/>
  <c r="V215" i="9"/>
  <c r="W215" i="9"/>
  <c r="X215" i="9"/>
  <c r="O216" i="9"/>
  <c r="P216" i="9"/>
  <c r="Q216" i="9"/>
  <c r="R216" i="9"/>
  <c r="S216" i="9"/>
  <c r="T216" i="9"/>
  <c r="U216" i="9"/>
  <c r="V216" i="9"/>
  <c r="W216" i="9"/>
  <c r="X216" i="9"/>
  <c r="O217" i="9"/>
  <c r="P217" i="9"/>
  <c r="Q217" i="9"/>
  <c r="R217" i="9"/>
  <c r="S217" i="9"/>
  <c r="T217" i="9"/>
  <c r="U217" i="9"/>
  <c r="V217" i="9"/>
  <c r="W217" i="9"/>
  <c r="X217" i="9"/>
  <c r="O218" i="9"/>
  <c r="P218" i="9"/>
  <c r="Q218" i="9"/>
  <c r="R218" i="9"/>
  <c r="S218" i="9"/>
  <c r="T218" i="9"/>
  <c r="U218" i="9"/>
  <c r="V218" i="9"/>
  <c r="W218" i="9"/>
  <c r="X218" i="9"/>
  <c r="O219" i="9"/>
  <c r="P219" i="9"/>
  <c r="Q219" i="9"/>
  <c r="R219" i="9"/>
  <c r="S219" i="9"/>
  <c r="T219" i="9"/>
  <c r="U219" i="9"/>
  <c r="V219" i="9"/>
  <c r="W219" i="9"/>
  <c r="X219" i="9"/>
  <c r="O220" i="9"/>
  <c r="P220" i="9"/>
  <c r="Q220" i="9"/>
  <c r="R220" i="9"/>
  <c r="S220" i="9"/>
  <c r="T220" i="9"/>
  <c r="U220" i="9"/>
  <c r="V220" i="9"/>
  <c r="W220" i="9"/>
  <c r="X220" i="9"/>
  <c r="O221" i="9"/>
  <c r="P221" i="9"/>
  <c r="Q221" i="9"/>
  <c r="R221" i="9"/>
  <c r="S221" i="9"/>
  <c r="T221" i="9"/>
  <c r="U221" i="9"/>
  <c r="V221" i="9"/>
  <c r="W221" i="9"/>
  <c r="X221" i="9"/>
  <c r="O222" i="9"/>
  <c r="P222" i="9"/>
  <c r="Q222" i="9"/>
  <c r="R222" i="9"/>
  <c r="S222" i="9"/>
  <c r="T222" i="9"/>
  <c r="U222" i="9"/>
  <c r="V222" i="9"/>
  <c r="W222" i="9"/>
  <c r="X222" i="9"/>
  <c r="O223" i="9"/>
  <c r="P223" i="9"/>
  <c r="Q223" i="9"/>
  <c r="R223" i="9"/>
  <c r="S223" i="9"/>
  <c r="T223" i="9"/>
  <c r="U223" i="9"/>
  <c r="V223" i="9"/>
  <c r="W223" i="9"/>
  <c r="X223" i="9"/>
  <c r="O224" i="9"/>
  <c r="P224" i="9"/>
  <c r="Q224" i="9"/>
  <c r="R224" i="9"/>
  <c r="S224" i="9"/>
  <c r="T224" i="9"/>
  <c r="U224" i="9"/>
  <c r="V224" i="9"/>
  <c r="W224" i="9"/>
  <c r="X224" i="9"/>
  <c r="O225" i="9"/>
  <c r="P225" i="9"/>
  <c r="Q225" i="9"/>
  <c r="R225" i="9"/>
  <c r="S225" i="9"/>
  <c r="T225" i="9"/>
  <c r="U225" i="9"/>
  <c r="V225" i="9"/>
  <c r="W225" i="9"/>
  <c r="X225" i="9"/>
  <c r="O226" i="9"/>
  <c r="P226" i="9"/>
  <c r="Q226" i="9"/>
  <c r="R226" i="9"/>
  <c r="S226" i="9"/>
  <c r="T226" i="9"/>
  <c r="U226" i="9"/>
  <c r="V226" i="9"/>
  <c r="W226" i="9"/>
  <c r="X226" i="9"/>
  <c r="O227" i="9"/>
  <c r="P227" i="9"/>
  <c r="Q227" i="9"/>
  <c r="R227" i="9"/>
  <c r="S227" i="9"/>
  <c r="T227" i="9"/>
  <c r="U227" i="9"/>
  <c r="V227" i="9"/>
  <c r="W227" i="9"/>
  <c r="X227" i="9"/>
  <c r="O228" i="9"/>
  <c r="P228" i="9"/>
  <c r="Q228" i="9"/>
  <c r="R228" i="9"/>
  <c r="S228" i="9"/>
  <c r="T228" i="9"/>
  <c r="U228" i="9"/>
  <c r="V228" i="9"/>
  <c r="W228" i="9"/>
  <c r="X228" i="9"/>
  <c r="O229" i="9"/>
  <c r="P229" i="9"/>
  <c r="Q229" i="9"/>
  <c r="R229" i="9"/>
  <c r="S229" i="9"/>
  <c r="T229" i="9"/>
  <c r="U229" i="9"/>
  <c r="V229" i="9"/>
  <c r="W229" i="9"/>
  <c r="X229" i="9"/>
  <c r="O230" i="9"/>
  <c r="P230" i="9"/>
  <c r="Q230" i="9"/>
  <c r="R230" i="9"/>
  <c r="S230" i="9"/>
  <c r="T230" i="9"/>
  <c r="U230" i="9"/>
  <c r="V230" i="9"/>
  <c r="W230" i="9"/>
  <c r="X230" i="9"/>
  <c r="O231" i="9"/>
  <c r="P231" i="9"/>
  <c r="Q231" i="9"/>
  <c r="R231" i="9"/>
  <c r="S231" i="9"/>
  <c r="T231" i="9"/>
  <c r="U231" i="9"/>
  <c r="V231" i="9"/>
  <c r="W231" i="9"/>
  <c r="X231" i="9"/>
  <c r="O232" i="9"/>
  <c r="P232" i="9"/>
  <c r="Q232" i="9"/>
  <c r="R232" i="9"/>
  <c r="S232" i="9"/>
  <c r="T232" i="9"/>
  <c r="U232" i="9"/>
  <c r="V232" i="9"/>
  <c r="W232" i="9"/>
  <c r="X232" i="9"/>
  <c r="O233" i="9"/>
  <c r="P233" i="9"/>
  <c r="Q233" i="9"/>
  <c r="R233" i="9"/>
  <c r="S233" i="9"/>
  <c r="T233" i="9"/>
  <c r="U233" i="9"/>
  <c r="V233" i="9"/>
  <c r="W233" i="9"/>
  <c r="X233" i="9"/>
  <c r="O234" i="9"/>
  <c r="P234" i="9"/>
  <c r="Q234" i="9"/>
  <c r="R234" i="9"/>
  <c r="S234" i="9"/>
  <c r="T234" i="9"/>
  <c r="U234" i="9"/>
  <c r="V234" i="9"/>
  <c r="W234" i="9"/>
  <c r="X234" i="9"/>
  <c r="O235" i="9"/>
  <c r="P235" i="9"/>
  <c r="Q235" i="9"/>
  <c r="R235" i="9"/>
  <c r="S235" i="9"/>
  <c r="T235" i="9"/>
  <c r="U235" i="9"/>
  <c r="V235" i="9"/>
  <c r="W235" i="9"/>
  <c r="X235" i="9"/>
  <c r="O236" i="9"/>
  <c r="P236" i="9"/>
  <c r="Q236" i="9"/>
  <c r="R236" i="9"/>
  <c r="S236" i="9"/>
  <c r="T236" i="9"/>
  <c r="U236" i="9"/>
  <c r="V236" i="9"/>
  <c r="W236" i="9"/>
  <c r="X236" i="9"/>
  <c r="O237" i="9"/>
  <c r="P237" i="9"/>
  <c r="Q237" i="9"/>
  <c r="R237" i="9"/>
  <c r="S237" i="9"/>
  <c r="T237" i="9"/>
  <c r="U237" i="9"/>
  <c r="V237" i="9"/>
  <c r="W237" i="9"/>
  <c r="X237" i="9"/>
  <c r="O238" i="9"/>
  <c r="P238" i="9"/>
  <c r="Q238" i="9"/>
  <c r="R238" i="9"/>
  <c r="S238" i="9"/>
  <c r="T238" i="9"/>
  <c r="U238" i="9"/>
  <c r="V238" i="9"/>
  <c r="W238" i="9"/>
  <c r="X238" i="9"/>
  <c r="O239" i="9"/>
  <c r="P239" i="9"/>
  <c r="Q239" i="9"/>
  <c r="R239" i="9"/>
  <c r="S239" i="9"/>
  <c r="T239" i="9"/>
  <c r="U239" i="9"/>
  <c r="V239" i="9"/>
  <c r="W239" i="9"/>
  <c r="X239" i="9"/>
  <c r="O240" i="9"/>
  <c r="P240" i="9"/>
  <c r="Q240" i="9"/>
  <c r="R240" i="9"/>
  <c r="S240" i="9"/>
  <c r="T240" i="9"/>
  <c r="U240" i="9"/>
  <c r="V240" i="9"/>
  <c r="W240" i="9"/>
  <c r="X240" i="9"/>
  <c r="O241" i="9"/>
  <c r="P241" i="9"/>
  <c r="Q241" i="9"/>
  <c r="R241" i="9"/>
  <c r="S241" i="9"/>
  <c r="T241" i="9"/>
  <c r="U241" i="9"/>
  <c r="V241" i="9"/>
  <c r="W241" i="9"/>
  <c r="X241" i="9"/>
  <c r="O242" i="9"/>
  <c r="P242" i="9"/>
  <c r="Q242" i="9"/>
  <c r="R242" i="9"/>
  <c r="S242" i="9"/>
  <c r="T242" i="9"/>
  <c r="U242" i="9"/>
  <c r="V242" i="9"/>
  <c r="W242" i="9"/>
  <c r="X242" i="9"/>
  <c r="O243" i="9"/>
  <c r="P243" i="9"/>
  <c r="Q243" i="9"/>
  <c r="R243" i="9"/>
  <c r="S243" i="9"/>
  <c r="T243" i="9"/>
  <c r="U243" i="9"/>
  <c r="V243" i="9"/>
  <c r="W243" i="9"/>
  <c r="X243" i="9"/>
  <c r="O244" i="9"/>
  <c r="P244" i="9"/>
  <c r="Q244" i="9"/>
  <c r="R244" i="9"/>
  <c r="S244" i="9"/>
  <c r="T244" i="9"/>
  <c r="U244" i="9"/>
  <c r="V244" i="9"/>
  <c r="W244" i="9"/>
  <c r="X244" i="9"/>
  <c r="P4" i="9"/>
  <c r="Q4" i="9"/>
  <c r="R4" i="9"/>
  <c r="S4" i="9"/>
  <c r="T4" i="9"/>
  <c r="U4" i="9"/>
  <c r="V4" i="9"/>
  <c r="W4" i="9"/>
  <c r="X4" i="9"/>
  <c r="O3" i="9"/>
  <c r="P3" i="9"/>
  <c r="Q3" i="9"/>
  <c r="R3" i="9"/>
  <c r="S3" i="9"/>
  <c r="T3" i="9"/>
  <c r="U3" i="9"/>
  <c r="V3" i="9"/>
  <c r="W3" i="9"/>
  <c r="X3" i="9"/>
  <c r="O4" i="9"/>
  <c r="N4" i="9"/>
  <c r="N5" i="9"/>
  <c r="N6" i="9"/>
  <c r="N7" i="9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3" i="9"/>
  <c r="L7" i="6"/>
  <c r="F10" i="4"/>
  <c r="G13" i="6"/>
  <c r="P19" i="4" l="1"/>
  <c r="W19" i="4"/>
  <c r="S19" i="4"/>
  <c r="L4" i="2" l="1"/>
  <c r="H16" i="6" l="1"/>
  <c r="C11" i="7"/>
  <c r="H15" i="6"/>
  <c r="H7" i="6"/>
  <c r="H8" i="6"/>
  <c r="H9" i="6"/>
  <c r="H10" i="6"/>
  <c r="H11" i="6"/>
  <c r="H12" i="6"/>
  <c r="H13" i="6"/>
  <c r="H14" i="6"/>
  <c r="Y2" i="4" l="1"/>
  <c r="L9" i="2"/>
  <c r="L8" i="2"/>
  <c r="D7" i="6"/>
  <c r="D8" i="6"/>
  <c r="D9" i="6"/>
  <c r="D10" i="6"/>
  <c r="D11" i="6"/>
  <c r="D12" i="6"/>
  <c r="D13" i="6"/>
  <c r="D14" i="6"/>
  <c r="D15" i="6"/>
  <c r="D16" i="6"/>
  <c r="N19" i="4" l="1"/>
  <c r="J19" i="4"/>
  <c r="G19" i="4"/>
  <c r="F3" i="4" l="1"/>
  <c r="N2" i="4"/>
  <c r="J2" i="4"/>
  <c r="G2" i="4"/>
  <c r="F4" i="4"/>
  <c r="F21" i="4" s="1"/>
  <c r="F5" i="4"/>
  <c r="F6" i="4"/>
  <c r="F7" i="4"/>
  <c r="F8" i="4"/>
  <c r="F9" i="4"/>
  <c r="G12" i="6" s="1"/>
  <c r="F11" i="4"/>
  <c r="F12" i="4"/>
  <c r="F13" i="4"/>
  <c r="G16" i="6" s="1"/>
  <c r="H5" i="6"/>
  <c r="W2" i="4" l="1"/>
  <c r="S2" i="4"/>
  <c r="P2" i="4"/>
  <c r="G4" i="4"/>
  <c r="O5" i="6"/>
  <c r="K5" i="6"/>
  <c r="P16" i="6"/>
  <c r="O13" i="4" s="1"/>
  <c r="P15" i="6"/>
  <c r="O12" i="4" s="1"/>
  <c r="P14" i="6"/>
  <c r="O11" i="4" s="1"/>
  <c r="O28" i="4" s="1"/>
  <c r="P13" i="6"/>
  <c r="O10" i="4" s="1"/>
  <c r="P12" i="6"/>
  <c r="O9" i="4" s="1"/>
  <c r="P11" i="6"/>
  <c r="O8" i="4" s="1"/>
  <c r="P10" i="6"/>
  <c r="O7" i="4" s="1"/>
  <c r="P9" i="6"/>
  <c r="O6" i="4" s="1"/>
  <c r="P8" i="6"/>
  <c r="O5" i="4" s="1"/>
  <c r="P7" i="6"/>
  <c r="O4" i="4" s="1"/>
  <c r="O16" i="6"/>
  <c r="N13" i="4" s="1"/>
  <c r="O15" i="6"/>
  <c r="N12" i="4" s="1"/>
  <c r="O14" i="6"/>
  <c r="N11" i="4" s="1"/>
  <c r="O13" i="6"/>
  <c r="N10" i="4" s="1"/>
  <c r="O12" i="6"/>
  <c r="N9" i="4" s="1"/>
  <c r="O11" i="6"/>
  <c r="N8" i="4" s="1"/>
  <c r="O10" i="6"/>
  <c r="N7" i="4" s="1"/>
  <c r="O9" i="6"/>
  <c r="N6" i="4" s="1"/>
  <c r="O8" i="6"/>
  <c r="N5" i="4" s="1"/>
  <c r="O7" i="6"/>
  <c r="N4" i="4" s="1"/>
  <c r="N16" i="6"/>
  <c r="M13" i="4" s="1"/>
  <c r="N15" i="6"/>
  <c r="M12" i="4" s="1"/>
  <c r="N14" i="6"/>
  <c r="M11" i="4" s="1"/>
  <c r="N13" i="6"/>
  <c r="M10" i="4" s="1"/>
  <c r="N12" i="6"/>
  <c r="M9" i="4" s="1"/>
  <c r="N11" i="6"/>
  <c r="M8" i="4" s="1"/>
  <c r="N10" i="6"/>
  <c r="M7" i="4" s="1"/>
  <c r="N9" i="6"/>
  <c r="M6" i="4" s="1"/>
  <c r="N8" i="6"/>
  <c r="M5" i="4" s="1"/>
  <c r="N7" i="6"/>
  <c r="M4" i="4" s="1"/>
  <c r="M16" i="6"/>
  <c r="L13" i="4" s="1"/>
  <c r="M15" i="6"/>
  <c r="L12" i="4" s="1"/>
  <c r="M14" i="6"/>
  <c r="L11" i="4" s="1"/>
  <c r="M13" i="6"/>
  <c r="L10" i="4" s="1"/>
  <c r="M12" i="6"/>
  <c r="L9" i="4" s="1"/>
  <c r="M11" i="6"/>
  <c r="L8" i="4" s="1"/>
  <c r="M10" i="6"/>
  <c r="L7" i="4" s="1"/>
  <c r="M9" i="6"/>
  <c r="L6" i="4" s="1"/>
  <c r="M8" i="6"/>
  <c r="L5" i="4" s="1"/>
  <c r="M7" i="6"/>
  <c r="L4" i="4" s="1"/>
  <c r="L16" i="6"/>
  <c r="K13" i="4" s="1"/>
  <c r="L15" i="6"/>
  <c r="K12" i="4" s="1"/>
  <c r="L14" i="6"/>
  <c r="K11" i="4" s="1"/>
  <c r="L13" i="6"/>
  <c r="K10" i="4" s="1"/>
  <c r="L12" i="6"/>
  <c r="K9" i="4" s="1"/>
  <c r="L11" i="6"/>
  <c r="K8" i="4" s="1"/>
  <c r="L10" i="6"/>
  <c r="K7" i="4" s="1"/>
  <c r="L9" i="6"/>
  <c r="K6" i="4" s="1"/>
  <c r="L8" i="6"/>
  <c r="K5" i="4" s="1"/>
  <c r="K4" i="4"/>
  <c r="K16" i="6"/>
  <c r="K15" i="6"/>
  <c r="K14" i="6"/>
  <c r="K13" i="6"/>
  <c r="K12" i="6"/>
  <c r="K11" i="6"/>
  <c r="K10" i="6"/>
  <c r="K9" i="6"/>
  <c r="K8" i="6"/>
  <c r="K7" i="6"/>
  <c r="J16" i="6"/>
  <c r="I13" i="4" s="1"/>
  <c r="R30" i="4" s="1"/>
  <c r="J15" i="6"/>
  <c r="I12" i="4" s="1"/>
  <c r="R29" i="4" s="1"/>
  <c r="J14" i="6"/>
  <c r="I11" i="4" s="1"/>
  <c r="J13" i="6"/>
  <c r="I10" i="4" s="1"/>
  <c r="R27" i="4" s="1"/>
  <c r="J12" i="6"/>
  <c r="I9" i="4" s="1"/>
  <c r="R26" i="4" s="1"/>
  <c r="J11" i="6"/>
  <c r="I8" i="4" s="1"/>
  <c r="R25" i="4" s="1"/>
  <c r="J10" i="6"/>
  <c r="I7" i="4" s="1"/>
  <c r="R24" i="4" s="1"/>
  <c r="J9" i="6"/>
  <c r="I6" i="4" s="1"/>
  <c r="R23" i="4" s="1"/>
  <c r="J8" i="6"/>
  <c r="I5" i="4" s="1"/>
  <c r="R22" i="4" s="1"/>
  <c r="J7" i="6"/>
  <c r="I4" i="4" s="1"/>
  <c r="R21" i="4" s="1"/>
  <c r="I16" i="6"/>
  <c r="H13" i="4" s="1"/>
  <c r="Q30" i="4" s="1"/>
  <c r="I15" i="6"/>
  <c r="H12" i="4" s="1"/>
  <c r="Q29" i="4" s="1"/>
  <c r="I14" i="6"/>
  <c r="H11" i="4" s="1"/>
  <c r="Q28" i="4" s="1"/>
  <c r="I13" i="6"/>
  <c r="H10" i="4" s="1"/>
  <c r="Q27" i="4" s="1"/>
  <c r="I12" i="6"/>
  <c r="H9" i="4" s="1"/>
  <c r="Q26" i="4" s="1"/>
  <c r="I11" i="6"/>
  <c r="H8" i="4" s="1"/>
  <c r="Q25" i="4" s="1"/>
  <c r="I10" i="6"/>
  <c r="H7" i="4" s="1"/>
  <c r="Q24" i="4" s="1"/>
  <c r="I9" i="6"/>
  <c r="H6" i="4" s="1"/>
  <c r="Q23" i="4" s="1"/>
  <c r="I8" i="6"/>
  <c r="H5" i="4" s="1"/>
  <c r="Q22" i="4" s="1"/>
  <c r="I7" i="6"/>
  <c r="H4" i="4" s="1"/>
  <c r="Q21" i="4" s="1"/>
  <c r="G13" i="4"/>
  <c r="P30" i="4" s="1"/>
  <c r="G12" i="4"/>
  <c r="P29" i="4" s="1"/>
  <c r="G11" i="4"/>
  <c r="P28" i="4" s="1"/>
  <c r="G10" i="4"/>
  <c r="P27" i="4" s="1"/>
  <c r="G9" i="4"/>
  <c r="P26" i="4" s="1"/>
  <c r="G8" i="4"/>
  <c r="P25" i="4" s="1"/>
  <c r="G7" i="4"/>
  <c r="P24" i="4" s="1"/>
  <c r="G6" i="4"/>
  <c r="P23" i="4" s="1"/>
  <c r="G5" i="4"/>
  <c r="P22" i="4" s="1"/>
  <c r="G6" i="6"/>
  <c r="R8" i="6" l="1"/>
  <c r="S8" i="6"/>
  <c r="R12" i="6"/>
  <c r="S12" i="6"/>
  <c r="R9" i="6"/>
  <c r="S9" i="6"/>
  <c r="Q13" i="6"/>
  <c r="S13" i="6"/>
  <c r="R13" i="6"/>
  <c r="R10" i="6"/>
  <c r="S10" i="6"/>
  <c r="R14" i="6"/>
  <c r="S14" i="6"/>
  <c r="R16" i="6"/>
  <c r="S16" i="6"/>
  <c r="R7" i="6"/>
  <c r="S7" i="6"/>
  <c r="S11" i="6"/>
  <c r="R11" i="6"/>
  <c r="S15" i="6"/>
  <c r="R15" i="6"/>
  <c r="J13" i="4"/>
  <c r="S30" i="4" s="1"/>
  <c r="J6" i="4"/>
  <c r="J23" i="4" s="1"/>
  <c r="J10" i="4"/>
  <c r="J27" i="4" s="1"/>
  <c r="J7" i="4"/>
  <c r="J24" i="4" s="1"/>
  <c r="J11" i="4"/>
  <c r="J28" i="4" s="1"/>
  <c r="J8" i="4"/>
  <c r="J25" i="4" s="1"/>
  <c r="J12" i="4"/>
  <c r="J29" i="4" s="1"/>
  <c r="J5" i="4"/>
  <c r="J22" i="4" s="1"/>
  <c r="J9" i="4"/>
  <c r="S26" i="4" s="1"/>
  <c r="P21" i="4"/>
  <c r="G21" i="4"/>
  <c r="R28" i="4"/>
  <c r="I28" i="4"/>
  <c r="J4" i="4"/>
  <c r="J21" i="4" s="1"/>
  <c r="K24" i="4"/>
  <c r="T24" i="4"/>
  <c r="L22" i="4"/>
  <c r="U22" i="4"/>
  <c r="L30" i="4"/>
  <c r="U30" i="4"/>
  <c r="N22" i="4"/>
  <c r="W22" i="4"/>
  <c r="S27" i="4"/>
  <c r="K21" i="4"/>
  <c r="T21" i="4"/>
  <c r="K25" i="4"/>
  <c r="T25" i="4"/>
  <c r="K29" i="4"/>
  <c r="T29" i="4"/>
  <c r="L23" i="4"/>
  <c r="U23" i="4"/>
  <c r="L27" i="4"/>
  <c r="U27" i="4"/>
  <c r="M21" i="4"/>
  <c r="V21" i="4"/>
  <c r="M25" i="4"/>
  <c r="V25" i="4"/>
  <c r="M29" i="4"/>
  <c r="V29" i="4"/>
  <c r="N23" i="4"/>
  <c r="W23" i="4"/>
  <c r="N27" i="4"/>
  <c r="W27" i="4"/>
  <c r="O21" i="4"/>
  <c r="X21" i="4"/>
  <c r="O25" i="4"/>
  <c r="X25" i="4"/>
  <c r="O29" i="4"/>
  <c r="X29" i="4"/>
  <c r="K22" i="4"/>
  <c r="T22" i="4"/>
  <c r="K26" i="4"/>
  <c r="T26" i="4"/>
  <c r="K30" i="4"/>
  <c r="T30" i="4"/>
  <c r="L24" i="4"/>
  <c r="U24" i="4"/>
  <c r="L28" i="4"/>
  <c r="U28" i="4"/>
  <c r="M22" i="4"/>
  <c r="V22" i="4"/>
  <c r="M26" i="4"/>
  <c r="V26" i="4"/>
  <c r="M30" i="4"/>
  <c r="V30" i="4"/>
  <c r="N24" i="4"/>
  <c r="W24" i="4"/>
  <c r="N28" i="4"/>
  <c r="W28" i="4"/>
  <c r="O22" i="4"/>
  <c r="X22" i="4"/>
  <c r="O26" i="4"/>
  <c r="X26" i="4"/>
  <c r="O30" i="4"/>
  <c r="X30" i="4"/>
  <c r="K23" i="4"/>
  <c r="T23" i="4"/>
  <c r="K27" i="4"/>
  <c r="T27" i="4"/>
  <c r="L21" i="4"/>
  <c r="U21" i="4"/>
  <c r="L25" i="4"/>
  <c r="U25" i="4"/>
  <c r="L29" i="4"/>
  <c r="U29" i="4"/>
  <c r="M23" i="4"/>
  <c r="V23" i="4"/>
  <c r="M27" i="4"/>
  <c r="V27" i="4"/>
  <c r="N21" i="4"/>
  <c r="W21" i="4"/>
  <c r="N25" i="4"/>
  <c r="W25" i="4"/>
  <c r="N29" i="4"/>
  <c r="W29" i="4"/>
  <c r="O23" i="4"/>
  <c r="X23" i="4"/>
  <c r="O27" i="4"/>
  <c r="X27" i="4"/>
  <c r="K28" i="4"/>
  <c r="T28" i="4"/>
  <c r="L26" i="4"/>
  <c r="U26" i="4"/>
  <c r="M24" i="4"/>
  <c r="V24" i="4"/>
  <c r="M28" i="4"/>
  <c r="V28" i="4"/>
  <c r="N26" i="4"/>
  <c r="W26" i="4"/>
  <c r="N30" i="4"/>
  <c r="W30" i="4"/>
  <c r="O24" i="4"/>
  <c r="X24" i="4"/>
  <c r="X28" i="4"/>
  <c r="P4" i="4"/>
  <c r="S29" i="4" l="1"/>
  <c r="S21" i="4"/>
  <c r="S28" i="4"/>
  <c r="J30" i="4"/>
  <c r="S24" i="4"/>
  <c r="J26" i="4"/>
  <c r="S22" i="4"/>
  <c r="S25" i="4"/>
  <c r="S23" i="4"/>
  <c r="W13" i="4"/>
  <c r="Q13" i="4"/>
  <c r="X13" i="4"/>
  <c r="P13" i="4"/>
  <c r="R13" i="4"/>
  <c r="S13" i="4"/>
  <c r="T13" i="4"/>
  <c r="U13" i="4"/>
  <c r="V13" i="4"/>
  <c r="U9" i="4" l="1"/>
  <c r="P9" i="4"/>
  <c r="R9" i="4"/>
  <c r="Q9" i="4"/>
  <c r="T9" i="4"/>
  <c r="V9" i="4"/>
  <c r="S9" i="4"/>
  <c r="X9" i="4"/>
  <c r="W9" i="4"/>
  <c r="Q8" i="4" l="1"/>
  <c r="P8" i="4"/>
  <c r="T8" i="4"/>
  <c r="X8" i="4"/>
  <c r="S8" i="4"/>
  <c r="W8" i="4"/>
  <c r="R8" i="4"/>
  <c r="V8" i="4"/>
  <c r="U8" i="4"/>
  <c r="I30" i="4"/>
  <c r="I29" i="4"/>
  <c r="H30" i="4"/>
  <c r="H29" i="4"/>
  <c r="H28" i="4"/>
  <c r="G28" i="4"/>
  <c r="G30" i="4" l="1"/>
  <c r="G29" i="4"/>
  <c r="X4" i="4" l="1"/>
  <c r="V4" i="4"/>
  <c r="U4" i="4"/>
  <c r="W4" i="4"/>
  <c r="R4" i="4"/>
  <c r="Q4" i="4"/>
  <c r="S4" i="4"/>
  <c r="T4" i="4"/>
  <c r="E1" i="7"/>
  <c r="D1" i="7"/>
  <c r="C1" i="7"/>
  <c r="T5" i="4" l="1"/>
  <c r="Q5" i="4"/>
  <c r="V5" i="4"/>
  <c r="U5" i="4"/>
  <c r="W5" i="4"/>
  <c r="R5" i="4"/>
  <c r="X5" i="4"/>
  <c r="P5" i="4"/>
  <c r="S5" i="4"/>
  <c r="R10" i="4"/>
  <c r="P10" i="4"/>
  <c r="Q10" i="4"/>
  <c r="U10" i="4"/>
  <c r="W10" i="4"/>
  <c r="V10" i="4"/>
  <c r="X10" i="4"/>
  <c r="S10" i="4"/>
  <c r="T10" i="4"/>
  <c r="H21" i="4" l="1"/>
  <c r="R11" i="4" l="1"/>
  <c r="U11" i="4"/>
  <c r="T11" i="4"/>
  <c r="V11" i="4"/>
  <c r="W11" i="4"/>
  <c r="X11" i="4"/>
  <c r="Q11" i="4"/>
  <c r="P11" i="4"/>
  <c r="S11" i="4"/>
  <c r="E11" i="7"/>
  <c r="E10" i="7"/>
  <c r="E9" i="7"/>
  <c r="E8" i="7"/>
  <c r="E7" i="7"/>
  <c r="E6" i="7"/>
  <c r="E5" i="7"/>
  <c r="E4" i="7"/>
  <c r="E3" i="7"/>
  <c r="E2" i="7"/>
  <c r="D11" i="7"/>
  <c r="D10" i="7"/>
  <c r="D9" i="7"/>
  <c r="D8" i="7"/>
  <c r="D7" i="7"/>
  <c r="D6" i="7"/>
  <c r="D5" i="7"/>
  <c r="D4" i="7"/>
  <c r="D3" i="7"/>
  <c r="D2" i="7"/>
  <c r="C9" i="7"/>
  <c r="C10" i="7"/>
  <c r="C8" i="7"/>
  <c r="C7" i="7"/>
  <c r="C6" i="7"/>
  <c r="C5" i="7"/>
  <c r="C4" i="7"/>
  <c r="C3" i="7"/>
  <c r="C2" i="7"/>
  <c r="I21" i="4" l="1"/>
  <c r="I27" i="4" l="1"/>
  <c r="I26" i="4"/>
  <c r="I25" i="4"/>
  <c r="I24" i="4"/>
  <c r="I23" i="4"/>
  <c r="I22" i="4"/>
  <c r="H27" i="4"/>
  <c r="H26" i="4"/>
  <c r="H25" i="4"/>
  <c r="H24" i="4"/>
  <c r="H23" i="4"/>
  <c r="H22" i="4"/>
  <c r="Q6" i="4" l="1"/>
  <c r="P6" i="4"/>
  <c r="X6" i="4"/>
  <c r="V6" i="4"/>
  <c r="R6" i="4"/>
  <c r="S6" i="4"/>
  <c r="T6" i="4"/>
  <c r="W6" i="4"/>
  <c r="U6" i="4"/>
  <c r="X7" i="4"/>
  <c r="W7" i="4"/>
  <c r="P7" i="4"/>
  <c r="R7" i="4"/>
  <c r="U7" i="4"/>
  <c r="T7" i="4"/>
  <c r="S7" i="4"/>
  <c r="Q7" i="4"/>
  <c r="V7" i="4"/>
  <c r="P12" i="4"/>
  <c r="Q12" i="4"/>
  <c r="V12" i="4"/>
  <c r="W12" i="4"/>
  <c r="U12" i="4"/>
  <c r="S12" i="4"/>
  <c r="T12" i="4"/>
  <c r="R12" i="4"/>
  <c r="X12" i="4"/>
  <c r="G23" i="4" l="1"/>
  <c r="G22" i="4"/>
  <c r="G27" i="4"/>
  <c r="F22" i="4"/>
  <c r="G9" i="6"/>
  <c r="F26" i="4"/>
  <c r="G14" i="6"/>
  <c r="G10" i="6"/>
  <c r="B8" i="7"/>
  <c r="F30" i="4"/>
  <c r="G25" i="4"/>
  <c r="G26" i="4"/>
  <c r="G15" i="6"/>
  <c r="F29" i="4"/>
  <c r="G24" i="4"/>
  <c r="G7" i="6"/>
  <c r="F24" i="4"/>
  <c r="F28" i="4"/>
  <c r="F23" i="4"/>
  <c r="F27" i="4"/>
  <c r="G8" i="6"/>
  <c r="Q7" i="6" l="1"/>
  <c r="Q14" i="6"/>
  <c r="Q10" i="6"/>
  <c r="Q16" i="6"/>
  <c r="Q12" i="6"/>
  <c r="Q8" i="6"/>
  <c r="Q15" i="6"/>
  <c r="Q9" i="6"/>
  <c r="B9" i="7"/>
  <c r="G9" i="7" s="1"/>
  <c r="B5" i="7"/>
  <c r="H5" i="7" s="1"/>
  <c r="B7" i="7"/>
  <c r="G7" i="7" s="1"/>
  <c r="B3" i="7"/>
  <c r="H3" i="7" s="1"/>
  <c r="B10" i="7"/>
  <c r="H10" i="7" s="1"/>
  <c r="B4" i="7"/>
  <c r="G4" i="7" s="1"/>
  <c r="B11" i="7"/>
  <c r="F11" i="7" s="1"/>
  <c r="B2" i="7"/>
  <c r="F2" i="7" s="1"/>
  <c r="G8" i="7"/>
  <c r="F8" i="7"/>
  <c r="H8" i="7"/>
  <c r="G11" i="6"/>
  <c r="F25" i="4"/>
  <c r="H7" i="7" l="1"/>
  <c r="F7" i="7"/>
  <c r="G11" i="7"/>
  <c r="H9" i="7"/>
  <c r="F10" i="7"/>
  <c r="Q11" i="6"/>
  <c r="F9" i="7"/>
  <c r="G10" i="7"/>
  <c r="F3" i="7"/>
  <c r="F4" i="7"/>
  <c r="G5" i="7"/>
  <c r="B6" i="7"/>
  <c r="G6" i="7" s="1"/>
  <c r="G3" i="7"/>
  <c r="H4" i="7"/>
  <c r="F5" i="7"/>
  <c r="H11" i="7"/>
  <c r="G2" i="7"/>
  <c r="H2" i="7"/>
  <c r="H6" i="7" l="1"/>
  <c r="F6" i="7"/>
</calcChain>
</file>

<file path=xl/sharedStrings.xml><?xml version="1.0" encoding="utf-8"?>
<sst xmlns="http://schemas.openxmlformats.org/spreadsheetml/2006/main" count="178" uniqueCount="116">
  <si>
    <t>Benibad</t>
  </si>
  <si>
    <t>Dubbadhar</t>
  </si>
  <si>
    <t>Ekmighat</t>
  </si>
  <si>
    <t>Hayaghat</t>
  </si>
  <si>
    <t>Kamtaul</t>
  </si>
  <si>
    <t>Kansar</t>
  </si>
  <si>
    <t>Sonakhan</t>
  </si>
  <si>
    <t>Saulighat</t>
  </si>
  <si>
    <t>Runisaidpur</t>
  </si>
  <si>
    <t>Dheng-bridge</t>
  </si>
  <si>
    <t>Sonbarsa</t>
  </si>
  <si>
    <t>Sl</t>
  </si>
  <si>
    <t xml:space="preserve"> D L </t>
  </si>
  <si>
    <t>Software used- MIKE11</t>
  </si>
  <si>
    <t xml:space="preserve">Data Compiled by FMISC, WRD, Patna, Bihar-( http://fmis.bih.nic.in ) </t>
  </si>
  <si>
    <t>Dheng-bridge*</t>
  </si>
  <si>
    <t>Runisaidpur*</t>
  </si>
  <si>
    <t>Saulighat*</t>
  </si>
  <si>
    <t>Kamtaul*</t>
  </si>
  <si>
    <t>Benibad*</t>
  </si>
  <si>
    <t>Ekmighat*</t>
  </si>
  <si>
    <t>Hayaghat*</t>
  </si>
  <si>
    <t xml:space="preserve">*  Observed level have been taken from CWC site. </t>
  </si>
  <si>
    <t>WRD,GoB</t>
  </si>
  <si>
    <t>Station / River</t>
  </si>
  <si>
    <t>District</t>
  </si>
  <si>
    <t>Highest Flood Level (HFL)</t>
  </si>
  <si>
    <t>Darbhanga</t>
  </si>
  <si>
    <t>Muzaffarpur</t>
  </si>
  <si>
    <t>Sitamarhi</t>
  </si>
  <si>
    <t>Madhubani</t>
  </si>
  <si>
    <t>All Water Levels are in metres.</t>
  </si>
  <si>
    <t xml:space="preserve">Highest Flood Level (HFL)/Year </t>
  </si>
  <si>
    <t>48.96/1987</t>
  </si>
  <si>
    <t>49.52/2004</t>
  </si>
  <si>
    <t>50.01/2004</t>
  </si>
  <si>
    <t>58.15/2017</t>
  </si>
  <si>
    <t>GAUGE FORECAST IN BAGMATI-ADHWARA RIVER BASIN</t>
  </si>
  <si>
    <t>Note:- Increase in forecasted water level at Sonakhan Dubbadhar &amp; Kamtaul is due to heavy rainfall   
               forecast in this vicinity.</t>
  </si>
  <si>
    <t>73.00/2019</t>
  </si>
  <si>
    <t>72.05/2019</t>
  </si>
  <si>
    <t xml:space="preserve"> TIME 03:00 PM</t>
  </si>
  <si>
    <t>Ekmighat - 302</t>
  </si>
  <si>
    <t>Kamtaul -366</t>
  </si>
  <si>
    <t>Saulighat - 424</t>
  </si>
  <si>
    <t xml:space="preserve">Dheng-Bidge - 769  </t>
  </si>
  <si>
    <t>Sonakhan - 782</t>
  </si>
  <si>
    <t>Dubbadhar - 836</t>
  </si>
  <si>
    <t>Kansar - 865</t>
  </si>
  <si>
    <t>Runisaidpur - 896</t>
  </si>
  <si>
    <t>Benibad - 951</t>
  </si>
  <si>
    <t>Hayaghat - 1002</t>
  </si>
  <si>
    <t xml:space="preserve"> </t>
  </si>
  <si>
    <t>Date Time</t>
  </si>
  <si>
    <t>WL</t>
  </si>
  <si>
    <t>Observed
WL at 6.00
AM</t>
  </si>
  <si>
    <t>52.99/2004</t>
  </si>
  <si>
    <t>DARBHANGA_BAGMATI  0.00</t>
  </si>
  <si>
    <t>KHIROI_RIVER  11866.94</t>
  </si>
  <si>
    <t>DHAUS  63700.00</t>
  </si>
  <si>
    <t>BAGMATI-INDIA_UP  1500.00</t>
  </si>
  <si>
    <t>BAGMATI-INDIA  4190.00</t>
  </si>
  <si>
    <t>BAGMATI-INDIA  33179.00</t>
  </si>
  <si>
    <t>BAGMATI-INDIA  49116.00</t>
  </si>
  <si>
    <t>BAGMATI-INDIA  66250.00</t>
  </si>
  <si>
    <t>BAGMATI-INDIA  104550.00</t>
  </si>
  <si>
    <t>BAGMATI-INDIA  154750.00</t>
  </si>
  <si>
    <t>Forecast Gauge (m)</t>
  </si>
  <si>
    <t>Observed WL (m)
 at (06:00 AM)</t>
  </si>
  <si>
    <t xml:space="preserve">
Name of Station</t>
  </si>
  <si>
    <t>Observed and Forecast gauge for Bagmati-Adhwara Basin at various station</t>
  </si>
  <si>
    <t>Low Flood :  when river water level is at or above WL but below DL</t>
  </si>
  <si>
    <t xml:space="preserve">Normal :  when river water level is below WL  </t>
  </si>
  <si>
    <t>Diff. b/w forecast vs obs.</t>
  </si>
  <si>
    <t>Warning Level
(WL)</t>
  </si>
  <si>
    <t>Danger Level
 (DL)</t>
  </si>
  <si>
    <t>Warning Level</t>
  </si>
  <si>
    <t>Today
Obs vs DL</t>
  </si>
  <si>
    <t xml:space="preserve">WRD </t>
  </si>
  <si>
    <r>
      <t xml:space="preserve">Kamtaul/ KHIROI_RIVER </t>
    </r>
    <r>
      <rPr>
        <b/>
        <sz val="10"/>
        <color theme="1"/>
        <rFont val="Arial"/>
        <family val="2"/>
      </rPr>
      <t>*</t>
    </r>
  </si>
  <si>
    <r>
      <t>Benibad/ BAGMATI</t>
    </r>
    <r>
      <rPr>
        <b/>
        <sz val="10"/>
        <color theme="1"/>
        <rFont val="Arial"/>
        <family val="2"/>
      </rPr>
      <t xml:space="preserve"> *</t>
    </r>
  </si>
  <si>
    <r>
      <t>Chandauli/Kansar/ BAGMATI</t>
    </r>
    <r>
      <rPr>
        <b/>
        <sz val="10"/>
        <color theme="1"/>
        <rFont val="Arial"/>
        <family val="2"/>
      </rPr>
      <t xml:space="preserve"> **</t>
    </r>
  </si>
  <si>
    <r>
      <t xml:space="preserve">Sonakhan/ BAGMATI </t>
    </r>
    <r>
      <rPr>
        <b/>
        <sz val="10"/>
        <color theme="1"/>
        <rFont val="Arial"/>
        <family val="2"/>
      </rPr>
      <t>**</t>
    </r>
  </si>
  <si>
    <t>Low Flood : Water level is at or above Warning Level but below Danger Level.</t>
  </si>
  <si>
    <t>Extreme Flood Situation : Water Level is at previous Highest Flood  Level (HFL) or exceeded.</t>
  </si>
  <si>
    <t>Normal Flood Situation : Water level is touching or exceeding the Warning Level but below Danger Level.</t>
  </si>
  <si>
    <t xml:space="preserve">Severe Flood Situation: Water level is touching or exceeding the Danger Level but below Highest Flood  Level (HFL).  </t>
  </si>
  <si>
    <r>
      <rPr>
        <b/>
        <u/>
        <sz val="11"/>
        <color theme="1"/>
        <rFont val="Calibri"/>
        <family val="2"/>
        <scheme val="minor"/>
      </rPr>
      <t>Disclaimer</t>
    </r>
    <r>
      <rPr>
        <sz val="11"/>
        <color theme="1"/>
        <rFont val="Calibri"/>
        <family val="2"/>
        <scheme val="minor"/>
      </rPr>
      <t>: Forecast is subject to uncertainty due to rainfall forecasts, model parameters, error in measurement
                       and other unknown factors.</t>
    </r>
  </si>
  <si>
    <t>CWC 6:00</t>
  </si>
  <si>
    <t>RTDAS 6:00</t>
  </si>
  <si>
    <t>Note : Based on Weather Research and Forecasting (WRF) Model Rainfall forecast for 3 day
             received from IMD, temporal resolution 6hr and spatial resolution 3km by 3km.
*          Water Level from CWC.
**        Water Level from WRD (Manual).
            Rest Watel Level from WRD - Real Time Data Acquisition System (RTDAS).</t>
  </si>
  <si>
    <t>Ekmighat/ DARBHANGA_BAGMATI</t>
  </si>
  <si>
    <t>Saulighat/ DHAUS</t>
  </si>
  <si>
    <t xml:space="preserve">Dheng Bridge/ BAGMATI </t>
  </si>
  <si>
    <t>forecat</t>
  </si>
  <si>
    <t>DL</t>
  </si>
  <si>
    <t>KHIROI_RIVER  11380.69</t>
  </si>
  <si>
    <t>DHAUS  66850.00</t>
  </si>
  <si>
    <t>BAGMATI-INDIA_UP  1250.00</t>
  </si>
  <si>
    <t>BAGMATI-INDIA  4455.00</t>
  </si>
  <si>
    <t>BAGMATI-INDIA  33437.00</t>
  </si>
  <si>
    <t>BAGMATI-INDIA  49423.00</t>
  </si>
  <si>
    <t>BAGMATI-INDIA  66465.00</t>
  </si>
  <si>
    <t>BAGMATI-INDIA  104658.00</t>
  </si>
  <si>
    <t>BAGMATI-INDIA  155000.00</t>
  </si>
  <si>
    <t>DARBHANGA_BAGMATI  687.91</t>
  </si>
  <si>
    <t xml:space="preserve">Ekmighat </t>
  </si>
  <si>
    <t>Dheng-Bidge</t>
  </si>
  <si>
    <t xml:space="preserve">Sonakhan </t>
  </si>
  <si>
    <t xml:space="preserve">Kansar </t>
  </si>
  <si>
    <t xml:space="preserve">Runisaidpur </t>
  </si>
  <si>
    <t xml:space="preserve">Hayaghat </t>
  </si>
  <si>
    <t>Runisaidpur/BAGMATI</t>
  </si>
  <si>
    <r>
      <t xml:space="preserve">Dubbadhar/ BAGMATI </t>
    </r>
    <r>
      <rPr>
        <b/>
        <sz val="10"/>
        <color theme="1"/>
        <rFont val="Arial"/>
        <family val="2"/>
      </rPr>
      <t>**</t>
    </r>
  </si>
  <si>
    <r>
      <t xml:space="preserve">Hayaghat/ BAGMATI </t>
    </r>
    <r>
      <rPr>
        <b/>
        <sz val="10"/>
        <color theme="1"/>
        <rFont val="Arial"/>
        <family val="2"/>
      </rPr>
      <t>*</t>
    </r>
  </si>
  <si>
    <t xml:space="preserve">  (Gauge forecast for 3 days based on 3 days rainfall forecast from IMD)
                                                                                                                                                                Date of Forecast :        19.09.2022
                                                                                                                                                           Time of Model Run :          12:30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</si>
</sst>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rgb="FF00B0F0"/>
      <name val="Calibri"/>
      <family val="2"/>
      <scheme val="minor"/>
    </font>
    <font>
      <sz val="22"/>
      <color rgb="FF0070C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rgb="FF57595D"/>
      <name val="Segoe UI"/>
      <family val="2"/>
    </font>
    <font>
      <sz val="10"/>
      <color rgb="FF000000"/>
      <name val="Times New Roman"/>
      <family val="1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Calibri"/>
      <family val="2"/>
      <scheme val="minor"/>
    </font>
    <font>
      <sz val="12"/>
      <color theme="1"/>
      <name val="Arial"/>
      <family val="2"/>
    </font>
    <font>
      <sz val="18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rgb="FF212529"/>
      <name val="Open Sans"/>
      <family val="2"/>
    </font>
    <font>
      <sz val="10"/>
      <color rgb="FF212529"/>
      <name val="Arial"/>
      <family val="2"/>
    </font>
    <font>
      <b/>
      <sz val="12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E2D8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B7EFF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EE2E6"/>
      </left>
      <right style="medium">
        <color rgb="FFA3A6AA"/>
      </right>
      <top style="medium">
        <color rgb="FFDEE2E6"/>
      </top>
      <bottom style="medium">
        <color rgb="FF111111"/>
      </bottom>
      <diagonal/>
    </border>
    <border>
      <left style="medium">
        <color rgb="FFA3A6AA"/>
      </left>
      <right style="medium">
        <color rgb="FFDEE2E6"/>
      </right>
      <top style="medium">
        <color rgb="FFDEE2E6"/>
      </top>
      <bottom style="medium">
        <color rgb="FF111111"/>
      </bottom>
      <diagonal/>
    </border>
  </borders>
  <cellStyleXfs count="2">
    <xf numFmtId="0" fontId="0" fillId="0" borderId="0"/>
    <xf numFmtId="0" fontId="9" fillId="0" borderId="0"/>
  </cellStyleXfs>
  <cellXfs count="148">
    <xf numFmtId="0" fontId="0" fillId="0" borderId="0" xfId="0"/>
    <xf numFmtId="22" fontId="0" fillId="0" borderId="0" xfId="0" applyNumberFormat="1"/>
    <xf numFmtId="2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0" xfId="0" applyNumberFormat="1"/>
    <xf numFmtId="0" fontId="0" fillId="0" borderId="0" xfId="0" applyAlignment="1">
      <alignment vertical="center"/>
    </xf>
    <xf numFmtId="22" fontId="0" fillId="6" borderId="0" xfId="0" applyNumberFormat="1" applyFill="1"/>
    <xf numFmtId="0" fontId="0" fillId="6" borderId="0" xfId="0" applyFill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8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2" fillId="0" borderId="0" xfId="0" applyFont="1"/>
    <xf numFmtId="0" fontId="1" fillId="0" borderId="0" xfId="0" applyFont="1"/>
    <xf numFmtId="14" fontId="8" fillId="0" borderId="0" xfId="0" applyNumberFormat="1" applyFont="1"/>
    <xf numFmtId="14" fontId="8" fillId="0" borderId="0" xfId="0" applyNumberFormat="1" applyFont="1" applyAlignment="1">
      <alignment horizontal="center"/>
    </xf>
    <xf numFmtId="22" fontId="0" fillId="7" borderId="0" xfId="0" applyNumberFormat="1" applyFill="1"/>
    <xf numFmtId="0" fontId="5" fillId="3" borderId="2" xfId="0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22" fontId="0" fillId="8" borderId="0" xfId="0" applyNumberFormat="1" applyFill="1"/>
    <xf numFmtId="0" fontId="0" fillId="8" borderId="0" xfId="0" applyFill="1"/>
    <xf numFmtId="2" fontId="5" fillId="5" borderId="2" xfId="0" applyNumberFormat="1" applyFont="1" applyFill="1" applyBorder="1" applyAlignment="1">
      <alignment horizontal="center" vertical="center" wrapText="1"/>
    </xf>
    <xf numFmtId="0" fontId="0" fillId="0" borderId="12" xfId="0" applyBorder="1"/>
    <xf numFmtId="22" fontId="0" fillId="5" borderId="0" xfId="0" applyNumberFormat="1" applyFill="1"/>
    <xf numFmtId="14" fontId="5" fillId="3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0" fontId="5" fillId="4" borderId="2" xfId="0" applyFont="1" applyFill="1" applyBorder="1" applyAlignment="1">
      <alignment vertical="center" wrapText="1"/>
    </xf>
    <xf numFmtId="2" fontId="10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18" fontId="13" fillId="4" borderId="2" xfId="0" applyNumberFormat="1" applyFont="1" applyFill="1" applyBorder="1" applyAlignment="1">
      <alignment horizontal="center" vertical="center"/>
    </xf>
    <xf numFmtId="20" fontId="13" fillId="4" borderId="2" xfId="0" applyNumberFormat="1" applyFont="1" applyFill="1" applyBorder="1" applyAlignment="1">
      <alignment horizontal="center" vertical="center"/>
    </xf>
    <xf numFmtId="46" fontId="13" fillId="4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0" fillId="0" borderId="0" xfId="0" applyAlignment="1">
      <alignment wrapText="1"/>
    </xf>
    <xf numFmtId="20" fontId="5" fillId="3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14" fontId="16" fillId="3" borderId="2" xfId="0" applyNumberFormat="1" applyFont="1" applyFill="1" applyBorder="1" applyAlignment="1">
      <alignment vertical="center" wrapText="1"/>
    </xf>
    <xf numFmtId="18" fontId="16" fillId="3" borderId="2" xfId="0" applyNumberFormat="1" applyFont="1" applyFill="1" applyBorder="1" applyAlignment="1">
      <alignment horizontal="center" vertical="center"/>
    </xf>
    <xf numFmtId="46" fontId="16" fillId="3" borderId="2" xfId="0" applyNumberFormat="1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/>
    </xf>
    <xf numFmtId="18" fontId="16" fillId="14" borderId="2" xfId="0" applyNumberFormat="1" applyFont="1" applyFill="1" applyBorder="1" applyAlignment="1">
      <alignment horizontal="center" vertical="center"/>
    </xf>
    <xf numFmtId="46" fontId="16" fillId="14" borderId="2" xfId="0" applyNumberFormat="1" applyFont="1" applyFill="1" applyBorder="1" applyAlignment="1">
      <alignment horizontal="center" vertical="center"/>
    </xf>
    <xf numFmtId="2" fontId="18" fillId="12" borderId="2" xfId="0" applyNumberFormat="1" applyFont="1" applyFill="1" applyBorder="1" applyAlignment="1">
      <alignment horizontal="center"/>
    </xf>
    <xf numFmtId="2" fontId="18" fillId="4" borderId="2" xfId="0" applyNumberFormat="1" applyFont="1" applyFill="1" applyBorder="1" applyAlignment="1">
      <alignment horizontal="center"/>
    </xf>
    <xf numFmtId="2" fontId="18" fillId="11" borderId="2" xfId="0" applyNumberFormat="1" applyFont="1" applyFill="1" applyBorder="1" applyAlignment="1">
      <alignment horizontal="center"/>
    </xf>
    <xf numFmtId="0" fontId="18" fillId="13" borderId="2" xfId="0" applyFont="1" applyFill="1" applyBorder="1" applyAlignment="1">
      <alignment horizontal="center"/>
    </xf>
    <xf numFmtId="0" fontId="1" fillId="0" borderId="0" xfId="0" applyFont="1" applyAlignment="1">
      <alignment horizontal="right" vertical="center" wrapText="1"/>
    </xf>
    <xf numFmtId="14" fontId="0" fillId="0" borderId="0" xfId="0" applyNumberFormat="1"/>
    <xf numFmtId="0" fontId="21" fillId="0" borderId="0" xfId="0" applyFont="1"/>
    <xf numFmtId="14" fontId="22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0" fillId="15" borderId="0" xfId="0" applyFill="1" applyAlignment="1">
      <alignment horizontal="center"/>
    </xf>
    <xf numFmtId="0" fontId="0" fillId="16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5" fillId="3" borderId="2" xfId="0" applyNumberFormat="1" applyFont="1" applyFill="1" applyBorder="1" applyAlignment="1">
      <alignment horizontal="center" vertical="center"/>
    </xf>
    <xf numFmtId="2" fontId="18" fillId="13" borderId="2" xfId="0" applyNumberFormat="1" applyFont="1" applyFill="1" applyBorder="1" applyAlignment="1">
      <alignment horizontal="center"/>
    </xf>
    <xf numFmtId="0" fontId="18" fillId="13" borderId="0" xfId="0" applyFont="1" applyFill="1" applyAlignment="1">
      <alignment horizontal="center"/>
    </xf>
    <xf numFmtId="0" fontId="23" fillId="0" borderId="0" xfId="0" applyFont="1"/>
    <xf numFmtId="0" fontId="25" fillId="0" borderId="0" xfId="0" applyFont="1"/>
    <xf numFmtId="0" fontId="24" fillId="0" borderId="0" xfId="0" applyFont="1" applyAlignment="1">
      <alignment horizontal="center" vertical="center" wrapText="1"/>
    </xf>
    <xf numFmtId="0" fontId="26" fillId="0" borderId="0" xfId="0" applyFont="1"/>
    <xf numFmtId="14" fontId="0" fillId="0" borderId="0" xfId="0" applyNumberFormat="1" applyAlignment="1">
      <alignment horizontal="center" wrapText="1"/>
    </xf>
    <xf numFmtId="2" fontId="18" fillId="10" borderId="1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8" fillId="13" borderId="2" xfId="0" applyNumberFormat="1" applyFont="1" applyFill="1" applyBorder="1"/>
    <xf numFmtId="0" fontId="25" fillId="17" borderId="16" xfId="0" applyFont="1" applyFill="1" applyBorder="1" applyAlignment="1">
      <alignment horizontal="center" vertical="center" wrapText="1"/>
    </xf>
    <xf numFmtId="0" fontId="25" fillId="17" borderId="17" xfId="0" applyFont="1" applyFill="1" applyBorder="1" applyAlignment="1">
      <alignment vertical="top" wrapText="1" indent="1"/>
    </xf>
    <xf numFmtId="0" fontId="0" fillId="0" borderId="2" xfId="0" applyBorder="1"/>
    <xf numFmtId="0" fontId="0" fillId="0" borderId="2" xfId="0" applyBorder="1" applyAlignment="1">
      <alignment wrapText="1"/>
    </xf>
    <xf numFmtId="0" fontId="2" fillId="0" borderId="2" xfId="0" applyFont="1" applyBorder="1"/>
    <xf numFmtId="0" fontId="27" fillId="0" borderId="2" xfId="0" applyFont="1" applyBorder="1"/>
    <xf numFmtId="14" fontId="16" fillId="14" borderId="9" xfId="0" applyNumberFormat="1" applyFont="1" applyFill="1" applyBorder="1" applyAlignment="1">
      <alignment horizontal="center" vertical="center"/>
    </xf>
    <xf numFmtId="14" fontId="16" fillId="14" borderId="10" xfId="0" applyNumberFormat="1" applyFont="1" applyFill="1" applyBorder="1" applyAlignment="1">
      <alignment horizontal="center" vertical="center"/>
    </xf>
    <xf numFmtId="14" fontId="16" fillId="14" borderId="11" xfId="0" applyNumberFormat="1" applyFont="1" applyFill="1" applyBorder="1" applyAlignment="1">
      <alignment horizontal="center" vertical="center"/>
    </xf>
    <xf numFmtId="14" fontId="16" fillId="14" borderId="9" xfId="0" applyNumberFormat="1" applyFont="1" applyFill="1" applyBorder="1" applyAlignment="1">
      <alignment horizontal="center" vertical="center" wrapText="1"/>
    </xf>
    <xf numFmtId="14" fontId="16" fillId="14" borderId="10" xfId="0" applyNumberFormat="1" applyFont="1" applyFill="1" applyBorder="1" applyAlignment="1">
      <alignment horizontal="center" vertical="center" wrapText="1"/>
    </xf>
    <xf numFmtId="14" fontId="16" fillId="14" borderId="11" xfId="0" applyNumberFormat="1" applyFont="1" applyFill="1" applyBorder="1" applyAlignment="1">
      <alignment horizontal="center" vertical="center" wrapText="1"/>
    </xf>
    <xf numFmtId="0" fontId="17" fillId="14" borderId="5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14" fontId="16" fillId="3" borderId="9" xfId="0" applyNumberFormat="1" applyFont="1" applyFill="1" applyBorder="1" applyAlignment="1">
      <alignment horizontal="center" vertical="center" wrapText="1"/>
    </xf>
    <xf numFmtId="14" fontId="16" fillId="3" borderId="10" xfId="0" applyNumberFormat="1" applyFont="1" applyFill="1" applyBorder="1" applyAlignment="1">
      <alignment horizontal="center" vertical="center" wrapText="1"/>
    </xf>
    <xf numFmtId="14" fontId="16" fillId="3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3" borderId="9" xfId="0" applyNumberFormat="1" applyFill="1" applyBorder="1" applyAlignment="1">
      <alignment horizontal="center" vertical="center"/>
    </xf>
    <xf numFmtId="14" fontId="0" fillId="3" borderId="11" xfId="0" applyNumberForma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4" fontId="0" fillId="3" borderId="10" xfId="0" applyNumberForma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0"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CCCCFF"/>
      <color rgb="FF9966FF"/>
      <color rgb="FFCC99FF"/>
      <color rgb="FFFFCCFF"/>
      <color rgb="FFCCFF33"/>
      <color rgb="FF33CCFF"/>
      <color rgb="FFFF99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208616</xdr:colOff>
      <xdr:row>1</xdr:row>
      <xdr:rowOff>154789</xdr:rowOff>
    </xdr:from>
    <xdr:ext cx="2101718" cy="447675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655C7C4-1732-4EC4-93DB-76C30DACAA30}"/>
            </a:ext>
          </a:extLst>
        </xdr:cNvPr>
        <xdr:cNvSpPr/>
      </xdr:nvSpPr>
      <xdr:spPr>
        <a:xfrm>
          <a:off x="9277210" y="551664"/>
          <a:ext cx="2101718" cy="447675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n-US" sz="11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 </a:t>
          </a:r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A FMISC, Bihar product </a:t>
          </a:r>
        </a:p>
        <a:p>
          <a:pPr algn="ctr"/>
          <a:r>
            <a:rPr lang="en-US" sz="12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bg2">
                  <a:tint val="85000"/>
                  <a:satMod val="155000"/>
                </a:schemeClr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based on Mike 11 Model</a:t>
          </a:r>
        </a:p>
      </xdr:txBody>
    </xdr:sp>
    <xdr:clientData/>
  </xdr:oneCellAnchor>
  <xdr:twoCellAnchor editAs="oneCell">
    <xdr:from>
      <xdr:col>12</xdr:col>
      <xdr:colOff>104168</xdr:colOff>
      <xdr:row>0</xdr:row>
      <xdr:rowOff>48827</xdr:rowOff>
    </xdr:from>
    <xdr:to>
      <xdr:col>15</xdr:col>
      <xdr:colOff>630330</xdr:colOff>
      <xdr:row>1</xdr:row>
      <xdr:rowOff>67537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6B9BD06-8F25-4402-B6FE-D866AD292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72762" y="48827"/>
          <a:ext cx="2292255" cy="415585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17</xdr:row>
      <xdr:rowOff>0</xdr:rowOff>
    </xdr:from>
    <xdr:to>
      <xdr:col>5</xdr:col>
      <xdr:colOff>377031</xdr:colOff>
      <xdr:row>34</xdr:row>
      <xdr:rowOff>178594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DBD01FB-3577-48F2-94B0-C9794219D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4087813"/>
          <a:ext cx="4702968" cy="4167187"/>
        </a:xfrm>
        <a:prstGeom prst="rect">
          <a:avLst/>
        </a:prstGeom>
      </xdr:spPr>
    </xdr:pic>
    <xdr:clientData/>
  </xdr:twoCellAnchor>
  <xdr:twoCellAnchor>
    <xdr:from>
      <xdr:col>8</xdr:col>
      <xdr:colOff>28575</xdr:colOff>
      <xdr:row>73</xdr:row>
      <xdr:rowOff>152400</xdr:rowOff>
    </xdr:from>
    <xdr:to>
      <xdr:col>8</xdr:col>
      <xdr:colOff>142875</xdr:colOff>
      <xdr:row>74</xdr:row>
      <xdr:rowOff>68660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EBBD0195-0293-09B2-1A23-B0405392F55E}"/>
            </a:ext>
          </a:extLst>
        </xdr:cNvPr>
        <xdr:cNvSpPr/>
      </xdr:nvSpPr>
      <xdr:spPr>
        <a:xfrm>
          <a:off x="1581150" y="2971800"/>
          <a:ext cx="1143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9</xdr:col>
      <xdr:colOff>104775</xdr:colOff>
      <xdr:row>67</xdr:row>
      <xdr:rowOff>95250</xdr:rowOff>
    </xdr:from>
    <xdr:to>
      <xdr:col>9</xdr:col>
      <xdr:colOff>219075</xdr:colOff>
      <xdr:row>68</xdr:row>
      <xdr:rowOff>11509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956C7311-25AE-5294-82E0-E7D3BE5DC480}"/>
            </a:ext>
          </a:extLst>
        </xdr:cNvPr>
        <xdr:cNvSpPr/>
      </xdr:nvSpPr>
      <xdr:spPr>
        <a:xfrm>
          <a:off x="2295525" y="1771650"/>
          <a:ext cx="114300" cy="104775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9</xdr:col>
      <xdr:colOff>257175</xdr:colOff>
      <xdr:row>69</xdr:row>
      <xdr:rowOff>47625</xdr:rowOff>
    </xdr:from>
    <xdr:to>
      <xdr:col>9</xdr:col>
      <xdr:colOff>371475</xdr:colOff>
      <xdr:row>69</xdr:row>
      <xdr:rowOff>152400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70B7CEC6-F2DE-99B2-7BA0-373397B1E4B1}"/>
            </a:ext>
          </a:extLst>
        </xdr:cNvPr>
        <xdr:cNvSpPr/>
      </xdr:nvSpPr>
      <xdr:spPr>
        <a:xfrm>
          <a:off x="2447925" y="2105025"/>
          <a:ext cx="114300" cy="1047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9</xdr:col>
      <xdr:colOff>409575</xdr:colOff>
      <xdr:row>72</xdr:row>
      <xdr:rowOff>19050</xdr:rowOff>
    </xdr:from>
    <xdr:to>
      <xdr:col>9</xdr:col>
      <xdr:colOff>523875</xdr:colOff>
      <xdr:row>72</xdr:row>
      <xdr:rowOff>123825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4926C08A-E173-6B60-113B-365283FF2D0E}"/>
            </a:ext>
          </a:extLst>
        </xdr:cNvPr>
        <xdr:cNvSpPr/>
      </xdr:nvSpPr>
      <xdr:spPr>
        <a:xfrm>
          <a:off x="2600325" y="2647950"/>
          <a:ext cx="114300" cy="104775"/>
        </a:xfrm>
        <a:prstGeom prst="rect">
          <a:avLst/>
        </a:prstGeom>
        <a:solidFill>
          <a:srgbClr val="C0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6</xdr:col>
      <xdr:colOff>742950</xdr:colOff>
      <xdr:row>62</xdr:row>
      <xdr:rowOff>48419</xdr:rowOff>
    </xdr:from>
    <xdr:to>
      <xdr:col>6</xdr:col>
      <xdr:colOff>857250</xdr:colOff>
      <xdr:row>62</xdr:row>
      <xdr:rowOff>153194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8560C113-B582-18C3-239F-C0D464A8C6DC}"/>
            </a:ext>
          </a:extLst>
        </xdr:cNvPr>
        <xdr:cNvSpPr/>
      </xdr:nvSpPr>
      <xdr:spPr>
        <a:xfrm>
          <a:off x="5713809" y="13075841"/>
          <a:ext cx="1143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609997</xdr:colOff>
      <xdr:row>19</xdr:row>
      <xdr:rowOff>44449</xdr:rowOff>
    </xdr:from>
    <xdr:to>
      <xdr:col>5</xdr:col>
      <xdr:colOff>724297</xdr:colOff>
      <xdr:row>19</xdr:row>
      <xdr:rowOff>149224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2515CCEC-06A8-0B3D-7093-DF0839522685}"/>
            </a:ext>
          </a:extLst>
        </xdr:cNvPr>
        <xdr:cNvSpPr/>
      </xdr:nvSpPr>
      <xdr:spPr>
        <a:xfrm>
          <a:off x="4767263" y="4320777"/>
          <a:ext cx="114300" cy="1047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610394</xdr:colOff>
      <xdr:row>18</xdr:row>
      <xdr:rowOff>38100</xdr:rowOff>
    </xdr:from>
    <xdr:to>
      <xdr:col>5</xdr:col>
      <xdr:colOff>724694</xdr:colOff>
      <xdr:row>18</xdr:row>
      <xdr:rowOff>142875</xdr:rowOff>
    </xdr:to>
    <xdr:sp macro="" textlink="">
      <xdr:nvSpPr>
        <xdr:cNvPr id="37" name="Rectangle 36">
          <a:extLst>
            <a:ext uri="{FF2B5EF4-FFF2-40B4-BE49-F238E27FC236}">
              <a16:creationId xmlns:a16="http://schemas.microsoft.com/office/drawing/2014/main" id="{21BD3C22-BA82-F219-C5C3-51786B0D84AA}"/>
            </a:ext>
          </a:extLst>
        </xdr:cNvPr>
        <xdr:cNvSpPr/>
      </xdr:nvSpPr>
      <xdr:spPr>
        <a:xfrm>
          <a:off x="4767660" y="4125913"/>
          <a:ext cx="114300" cy="1047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605234</xdr:colOff>
      <xdr:row>20</xdr:row>
      <xdr:rowOff>39688</xdr:rowOff>
    </xdr:from>
    <xdr:to>
      <xdr:col>5</xdr:col>
      <xdr:colOff>719534</xdr:colOff>
      <xdr:row>20</xdr:row>
      <xdr:rowOff>144463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4A80D5E1-93C5-4A5E-8A7F-8E582AECF5FC}"/>
            </a:ext>
          </a:extLst>
        </xdr:cNvPr>
        <xdr:cNvSpPr/>
      </xdr:nvSpPr>
      <xdr:spPr>
        <a:xfrm>
          <a:off x="4762500" y="4504532"/>
          <a:ext cx="114300" cy="104775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  <xdr:twoCellAnchor>
    <xdr:from>
      <xdr:col>5</xdr:col>
      <xdr:colOff>605234</xdr:colOff>
      <xdr:row>21</xdr:row>
      <xdr:rowOff>39688</xdr:rowOff>
    </xdr:from>
    <xdr:to>
      <xdr:col>5</xdr:col>
      <xdr:colOff>719534</xdr:colOff>
      <xdr:row>21</xdr:row>
      <xdr:rowOff>144463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38E667CA-8CCB-47CA-B14B-AFCDD2440F35}"/>
            </a:ext>
          </a:extLst>
        </xdr:cNvPr>
        <xdr:cNvSpPr/>
      </xdr:nvSpPr>
      <xdr:spPr>
        <a:xfrm>
          <a:off x="4762500" y="4693047"/>
          <a:ext cx="114300" cy="1047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en-IN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0"/>
  <sheetViews>
    <sheetView zoomScale="50" zoomScaleNormal="50" workbookViewId="0">
      <selection activeCell="Y4" sqref="Y4"/>
    </sheetView>
  </sheetViews>
  <sheetFormatPr defaultRowHeight="15" x14ac:dyDescent="0.25"/>
  <cols>
    <col min="1" max="1" width="9.5703125" customWidth="1"/>
    <col min="2" max="3" width="17.7109375" customWidth="1"/>
    <col min="4" max="4" width="12.5703125" customWidth="1"/>
    <col min="5" max="5" width="17.85546875" bestFit="1" customWidth="1"/>
    <col min="6" max="6" width="16.5703125" bestFit="1" customWidth="1"/>
    <col min="7" max="7" width="13.28515625" customWidth="1"/>
    <col min="8" max="9" width="12.5703125" bestFit="1" customWidth="1"/>
    <col min="10" max="10" width="10.7109375" customWidth="1"/>
    <col min="11" max="11" width="13.28515625" bestFit="1" customWidth="1"/>
    <col min="12" max="12" width="10.7109375" customWidth="1"/>
    <col min="13" max="13" width="12.5703125" bestFit="1" customWidth="1"/>
    <col min="14" max="14" width="10.7109375" customWidth="1"/>
    <col min="15" max="15" width="11.5703125" bestFit="1" customWidth="1"/>
    <col min="16" max="17" width="11.42578125" bestFit="1" customWidth="1"/>
    <col min="18" max="18" width="12.42578125" customWidth="1"/>
    <col min="19" max="24" width="12.28515625" customWidth="1"/>
    <col min="25" max="25" width="23.5703125" bestFit="1" customWidth="1"/>
    <col min="26" max="26" width="10.28515625" customWidth="1"/>
    <col min="27" max="28" width="8" customWidth="1"/>
    <col min="29" max="34" width="9.140625" customWidth="1"/>
  </cols>
  <sheetData>
    <row r="1" spans="1:26" ht="44.25" customHeight="1" x14ac:dyDescent="0.25">
      <c r="A1" s="102" t="s">
        <v>70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 t="s">
        <v>73</v>
      </c>
      <c r="Q1" s="105"/>
      <c r="R1" s="105"/>
      <c r="S1" s="105"/>
      <c r="T1" s="105"/>
      <c r="U1" s="105"/>
      <c r="V1" s="105"/>
      <c r="W1" s="105"/>
      <c r="X1" s="105"/>
    </row>
    <row r="2" spans="1:26" ht="52.5" customHeight="1" x14ac:dyDescent="0.5">
      <c r="A2" s="100" t="s">
        <v>11</v>
      </c>
      <c r="B2" s="92" t="s">
        <v>69</v>
      </c>
      <c r="C2" s="100" t="s">
        <v>76</v>
      </c>
      <c r="D2" s="100" t="s">
        <v>12</v>
      </c>
      <c r="E2" s="92" t="s">
        <v>32</v>
      </c>
      <c r="F2" s="44" t="s">
        <v>55</v>
      </c>
      <c r="G2" s="106">
        <f ca="1">TODAY()</f>
        <v>44823</v>
      </c>
      <c r="H2" s="107"/>
      <c r="I2" s="108"/>
      <c r="J2" s="106">
        <f ca="1">TODAY()+1</f>
        <v>44824</v>
      </c>
      <c r="K2" s="107"/>
      <c r="L2" s="107"/>
      <c r="M2" s="108"/>
      <c r="N2" s="106">
        <f ca="1">TODAY()+2</f>
        <v>44825</v>
      </c>
      <c r="O2" s="108"/>
      <c r="P2" s="106">
        <f ca="1">TODAY()</f>
        <v>44823</v>
      </c>
      <c r="Q2" s="107"/>
      <c r="R2" s="108"/>
      <c r="S2" s="106">
        <f ca="1">TODAY()+1</f>
        <v>44824</v>
      </c>
      <c r="T2" s="107"/>
      <c r="U2" s="107"/>
      <c r="V2" s="108"/>
      <c r="W2" s="106">
        <f ca="1">TODAY()+2</f>
        <v>44825</v>
      </c>
      <c r="X2" s="108"/>
      <c r="Y2" s="58">
        <f ca="1">TODAY()+1</f>
        <v>44824</v>
      </c>
      <c r="Z2" s="57"/>
    </row>
    <row r="3" spans="1:26" ht="24.75" customHeight="1" x14ac:dyDescent="0.25">
      <c r="A3" s="101"/>
      <c r="B3" s="92"/>
      <c r="C3" s="101"/>
      <c r="D3" s="101"/>
      <c r="E3" s="92"/>
      <c r="F3" s="45">
        <f ca="1">TODAY()</f>
        <v>44823</v>
      </c>
      <c r="G3" s="46">
        <v>0.5</v>
      </c>
      <c r="H3" s="47">
        <v>0.75</v>
      </c>
      <c r="I3" s="47">
        <v>1</v>
      </c>
      <c r="J3" s="47">
        <v>0.25</v>
      </c>
      <c r="K3" s="46">
        <v>0.5</v>
      </c>
      <c r="L3" s="47">
        <v>0.75</v>
      </c>
      <c r="M3" s="47">
        <v>1</v>
      </c>
      <c r="N3" s="47">
        <v>0.5</v>
      </c>
      <c r="O3" s="47">
        <v>1</v>
      </c>
      <c r="P3" s="35">
        <v>0.5</v>
      </c>
      <c r="Q3" s="36">
        <v>0.75</v>
      </c>
      <c r="R3" s="37">
        <v>1</v>
      </c>
      <c r="S3" s="37">
        <v>0.25</v>
      </c>
      <c r="T3" s="37">
        <v>0.5</v>
      </c>
      <c r="U3" s="37">
        <v>0.75</v>
      </c>
      <c r="V3" s="37">
        <v>1</v>
      </c>
      <c r="W3" s="37">
        <v>0.5</v>
      </c>
      <c r="X3" s="37">
        <v>1</v>
      </c>
    </row>
    <row r="4" spans="1:26" ht="26.25" customHeight="1" x14ac:dyDescent="0.35">
      <c r="A4" s="48">
        <v>1</v>
      </c>
      <c r="B4" s="48" t="s">
        <v>15</v>
      </c>
      <c r="C4" s="66">
        <v>70</v>
      </c>
      <c r="D4" s="66">
        <v>71</v>
      </c>
      <c r="E4" s="54" t="s">
        <v>39</v>
      </c>
      <c r="F4" s="51">
        <f>WL!J2</f>
        <v>70.14</v>
      </c>
      <c r="G4" s="51">
        <f>'web-bulletin'!H7</f>
        <v>70.078000000000003</v>
      </c>
      <c r="H4" s="51">
        <f>'web-bulletin'!I7</f>
        <v>70.057000000000002</v>
      </c>
      <c r="I4" s="51">
        <f>'web-bulletin'!J7</f>
        <v>70.02</v>
      </c>
      <c r="J4" s="51">
        <f>'web-bulletin'!K7</f>
        <v>69.980999999999995</v>
      </c>
      <c r="K4" s="51">
        <f>'web-bulletin'!L7</f>
        <v>69.94</v>
      </c>
      <c r="L4" s="51">
        <f>'web-bulletin'!M7</f>
        <v>69.903999999999996</v>
      </c>
      <c r="M4" s="51">
        <f>'web-bulletin'!N7</f>
        <v>69.891000000000005</v>
      </c>
      <c r="N4" s="51">
        <f>'web-bulletin'!O7</f>
        <v>69.959000000000003</v>
      </c>
      <c r="O4" s="51">
        <f>'web-bulletin'!P7</f>
        <v>70.034999999999997</v>
      </c>
      <c r="P4" s="52">
        <f t="shared" ref="P4:P13" si="0">F4-G4</f>
        <v>6.1999999999997613E-2</v>
      </c>
      <c r="Q4" s="52">
        <f t="shared" ref="Q4:Q13" si="1">F4-H4</f>
        <v>8.2999999999998408E-2</v>
      </c>
      <c r="R4" s="52">
        <f t="shared" ref="R4:R13" si="2">F4-I4</f>
        <v>0.12000000000000455</v>
      </c>
      <c r="S4" s="52">
        <f t="shared" ref="S4:S13" si="3">F4-J4</f>
        <v>0.15900000000000603</v>
      </c>
      <c r="T4" s="52">
        <f t="shared" ref="T4:T13" si="4">F4-K4</f>
        <v>0.20000000000000284</v>
      </c>
      <c r="U4" s="52">
        <f t="shared" ref="U4:U13" si="5">F4-L4</f>
        <v>0.23600000000000421</v>
      </c>
      <c r="V4" s="52">
        <f t="shared" ref="V4:V13" si="6">F4-M4</f>
        <v>0.24899999999999523</v>
      </c>
      <c r="W4" s="52">
        <f t="shared" ref="W4:W13" si="7">F4-N4</f>
        <v>0.18099999999999739</v>
      </c>
      <c r="X4" s="52">
        <f t="shared" ref="X4:X13" si="8">F4-O4</f>
        <v>0.10500000000000398</v>
      </c>
    </row>
    <row r="5" spans="1:26" ht="24" customHeight="1" x14ac:dyDescent="0.35">
      <c r="A5" s="48">
        <v>2</v>
      </c>
      <c r="B5" s="48" t="s">
        <v>6</v>
      </c>
      <c r="C5" s="66">
        <v>67.8</v>
      </c>
      <c r="D5" s="66">
        <v>68.8</v>
      </c>
      <c r="E5" s="54" t="s">
        <v>40</v>
      </c>
      <c r="F5" s="51">
        <f>WL!G2</f>
        <v>68.400000000000006</v>
      </c>
      <c r="G5" s="51">
        <f>'web-bulletin'!H8</f>
        <v>68.319999999999993</v>
      </c>
      <c r="H5" s="51">
        <f>'web-bulletin'!I8</f>
        <v>68.296000000000006</v>
      </c>
      <c r="I5" s="51">
        <f>'web-bulletin'!J8</f>
        <v>68.251999999999995</v>
      </c>
      <c r="J5" s="51">
        <f>'web-bulletin'!K8</f>
        <v>68.209999999999994</v>
      </c>
      <c r="K5" s="51">
        <f>'web-bulletin'!L8</f>
        <v>68.164000000000001</v>
      </c>
      <c r="L5" s="51">
        <f>'web-bulletin'!M8</f>
        <v>68.117000000000004</v>
      </c>
      <c r="M5" s="51">
        <f>'web-bulletin'!N8</f>
        <v>68.090999999999994</v>
      </c>
      <c r="N5" s="51">
        <f>'web-bulletin'!O8</f>
        <v>68.16</v>
      </c>
      <c r="O5" s="51">
        <f>'web-bulletin'!P8</f>
        <v>68.245999999999995</v>
      </c>
      <c r="P5" s="52">
        <f t="shared" si="0"/>
        <v>8.0000000000012506E-2</v>
      </c>
      <c r="Q5" s="52">
        <f t="shared" si="1"/>
        <v>0.1039999999999992</v>
      </c>
      <c r="R5" s="52">
        <f t="shared" si="2"/>
        <v>0.14800000000001035</v>
      </c>
      <c r="S5" s="52">
        <f t="shared" si="3"/>
        <v>0.19000000000001194</v>
      </c>
      <c r="T5" s="52">
        <f t="shared" si="4"/>
        <v>0.23600000000000421</v>
      </c>
      <c r="U5" s="52">
        <f t="shared" si="5"/>
        <v>0.28300000000000125</v>
      </c>
      <c r="V5" s="52">
        <f t="shared" si="6"/>
        <v>0.30900000000001171</v>
      </c>
      <c r="W5" s="52">
        <f t="shared" si="7"/>
        <v>0.24000000000000909</v>
      </c>
      <c r="X5" s="52">
        <f t="shared" si="8"/>
        <v>0.15400000000001057</v>
      </c>
    </row>
    <row r="6" spans="1:26" ht="24" customHeight="1" x14ac:dyDescent="0.35">
      <c r="A6" s="48">
        <v>3</v>
      </c>
      <c r="B6" s="48" t="s">
        <v>1</v>
      </c>
      <c r="C6" s="66">
        <v>60.28</v>
      </c>
      <c r="D6" s="54">
        <v>61.28</v>
      </c>
      <c r="E6" s="54">
        <v>63.75</v>
      </c>
      <c r="F6" s="51">
        <f>WL!B2</f>
        <v>60.1</v>
      </c>
      <c r="G6" s="51">
        <f>'web-bulletin'!H9</f>
        <v>60.021999999999998</v>
      </c>
      <c r="H6" s="51">
        <f>'web-bulletin'!I9</f>
        <v>59.993000000000002</v>
      </c>
      <c r="I6" s="51">
        <f>'web-bulletin'!J9</f>
        <v>59.939</v>
      </c>
      <c r="J6" s="51">
        <f>'web-bulletin'!K9</f>
        <v>59.895000000000003</v>
      </c>
      <c r="K6" s="51">
        <f>'web-bulletin'!L9</f>
        <v>59.857999999999997</v>
      </c>
      <c r="L6" s="51">
        <f>'web-bulletin'!M9</f>
        <v>59.82</v>
      </c>
      <c r="M6" s="51">
        <f>'web-bulletin'!N9</f>
        <v>59.781999999999996</v>
      </c>
      <c r="N6" s="51">
        <f>'web-bulletin'!O9</f>
        <v>59.738999999999997</v>
      </c>
      <c r="O6" s="51">
        <f>'web-bulletin'!P9</f>
        <v>59.776000000000003</v>
      </c>
      <c r="P6" s="52">
        <f t="shared" si="0"/>
        <v>7.8000000000002956E-2</v>
      </c>
      <c r="Q6" s="52">
        <f t="shared" si="1"/>
        <v>0.10699999999999932</v>
      </c>
      <c r="R6" s="52">
        <f t="shared" si="2"/>
        <v>0.16100000000000136</v>
      </c>
      <c r="S6" s="52">
        <f t="shared" si="3"/>
        <v>0.20499999999999829</v>
      </c>
      <c r="T6" s="52">
        <f t="shared" si="4"/>
        <v>0.24200000000000443</v>
      </c>
      <c r="U6" s="52">
        <f t="shared" si="5"/>
        <v>0.28000000000000114</v>
      </c>
      <c r="V6" s="52">
        <f t="shared" si="6"/>
        <v>0.31800000000000495</v>
      </c>
      <c r="W6" s="52">
        <f t="shared" si="7"/>
        <v>0.36100000000000421</v>
      </c>
      <c r="X6" s="52">
        <f t="shared" si="8"/>
        <v>0.32399999999999807</v>
      </c>
    </row>
    <row r="7" spans="1:26" ht="24" customHeight="1" x14ac:dyDescent="0.35">
      <c r="A7" s="48">
        <v>4</v>
      </c>
      <c r="B7" s="48" t="s">
        <v>5</v>
      </c>
      <c r="C7" s="66">
        <v>58.06</v>
      </c>
      <c r="D7" s="54">
        <v>59.06</v>
      </c>
      <c r="E7" s="54">
        <v>60.86</v>
      </c>
      <c r="F7" s="51">
        <f>WL!F2</f>
        <v>57.39</v>
      </c>
      <c r="G7" s="51">
        <f>'web-bulletin'!H10</f>
        <v>57.204000000000001</v>
      </c>
      <c r="H7" s="51">
        <f>'web-bulletin'!I10</f>
        <v>57.127000000000002</v>
      </c>
      <c r="I7" s="51">
        <f>'web-bulletin'!J10</f>
        <v>56.968000000000004</v>
      </c>
      <c r="J7" s="51">
        <f>'web-bulletin'!K10</f>
        <v>56.814999999999998</v>
      </c>
      <c r="K7" s="51">
        <f>'web-bulletin'!L10</f>
        <v>56.671999999999997</v>
      </c>
      <c r="L7" s="51">
        <f>'web-bulletin'!M10</f>
        <v>56.533000000000001</v>
      </c>
      <c r="M7" s="51">
        <f>'web-bulletin'!N10</f>
        <v>56.402000000000001</v>
      </c>
      <c r="N7" s="51">
        <f>'web-bulletin'!O10</f>
        <v>56.145000000000003</v>
      </c>
      <c r="O7" s="51">
        <f>'web-bulletin'!P10</f>
        <v>55.892000000000003</v>
      </c>
      <c r="P7" s="52">
        <f t="shared" si="0"/>
        <v>0.18599999999999994</v>
      </c>
      <c r="Q7" s="52">
        <f t="shared" si="1"/>
        <v>0.26299999999999812</v>
      </c>
      <c r="R7" s="52">
        <f t="shared" si="2"/>
        <v>0.42199999999999704</v>
      </c>
      <c r="S7" s="52">
        <f t="shared" si="3"/>
        <v>0.57500000000000284</v>
      </c>
      <c r="T7" s="52">
        <f t="shared" si="4"/>
        <v>0.71800000000000352</v>
      </c>
      <c r="U7" s="52">
        <f t="shared" si="5"/>
        <v>0.85699999999999932</v>
      </c>
      <c r="V7" s="52">
        <f t="shared" si="6"/>
        <v>0.98799999999999955</v>
      </c>
      <c r="W7" s="52">
        <f t="shared" si="7"/>
        <v>1.2449999999999974</v>
      </c>
      <c r="X7" s="52">
        <f t="shared" si="8"/>
        <v>1.4979999999999976</v>
      </c>
    </row>
    <row r="8" spans="1:26" ht="24" customHeight="1" x14ac:dyDescent="0.35">
      <c r="A8" s="48">
        <v>5</v>
      </c>
      <c r="B8" s="48" t="s">
        <v>16</v>
      </c>
      <c r="C8" s="66">
        <v>54</v>
      </c>
      <c r="D8" s="66">
        <v>55</v>
      </c>
      <c r="E8" s="54" t="s">
        <v>36</v>
      </c>
      <c r="F8" s="51">
        <f>WL!I2</f>
        <v>54.54</v>
      </c>
      <c r="G8" s="51">
        <f>'web-bulletin'!H11</f>
        <v>54.314</v>
      </c>
      <c r="H8" s="51">
        <f>'web-bulletin'!I11</f>
        <v>54.271000000000001</v>
      </c>
      <c r="I8" s="51">
        <f>'web-bulletin'!J11</f>
        <v>54.158999999999999</v>
      </c>
      <c r="J8" s="51">
        <f>'web-bulletin'!K11</f>
        <v>54.027999999999999</v>
      </c>
      <c r="K8" s="51">
        <f>'web-bulletin'!L11</f>
        <v>53.896000000000001</v>
      </c>
      <c r="L8" s="51">
        <f>'web-bulletin'!M11</f>
        <v>53.762</v>
      </c>
      <c r="M8" s="51">
        <f>'web-bulletin'!N11</f>
        <v>53.636000000000003</v>
      </c>
      <c r="N8" s="51">
        <f>'web-bulletin'!O11</f>
        <v>53.402999999999999</v>
      </c>
      <c r="O8" s="51">
        <f>'web-bulletin'!P11</f>
        <v>53.165999999999997</v>
      </c>
      <c r="P8" s="52">
        <f t="shared" si="0"/>
        <v>0.22599999999999909</v>
      </c>
      <c r="Q8" s="52">
        <f t="shared" si="1"/>
        <v>0.26899999999999835</v>
      </c>
      <c r="R8" s="52">
        <f t="shared" si="2"/>
        <v>0.38100000000000023</v>
      </c>
      <c r="S8" s="52">
        <f t="shared" si="3"/>
        <v>0.51200000000000045</v>
      </c>
      <c r="T8" s="52">
        <f t="shared" si="4"/>
        <v>0.64399999999999835</v>
      </c>
      <c r="U8" s="52">
        <f t="shared" si="5"/>
        <v>0.77799999999999869</v>
      </c>
      <c r="V8" s="52">
        <f t="shared" si="6"/>
        <v>0.90399999999999636</v>
      </c>
      <c r="W8" s="52">
        <f t="shared" si="7"/>
        <v>1.1370000000000005</v>
      </c>
      <c r="X8" s="52">
        <f t="shared" si="8"/>
        <v>1.3740000000000023</v>
      </c>
    </row>
    <row r="9" spans="1:26" ht="24" customHeight="1" x14ac:dyDescent="0.35">
      <c r="A9" s="48">
        <v>6</v>
      </c>
      <c r="B9" s="48" t="s">
        <v>17</v>
      </c>
      <c r="C9" s="66">
        <v>51.37</v>
      </c>
      <c r="D9" s="67">
        <v>52.37</v>
      </c>
      <c r="E9" s="66">
        <v>55.1</v>
      </c>
      <c r="F9" s="51">
        <f>WL!H2</f>
        <v>48.93</v>
      </c>
      <c r="G9" s="51">
        <f>'web-bulletin'!H12</f>
        <v>48.997</v>
      </c>
      <c r="H9" s="51">
        <f>'web-bulletin'!I12</f>
        <v>49.009</v>
      </c>
      <c r="I9" s="51">
        <f>'web-bulletin'!J12</f>
        <v>49.027000000000001</v>
      </c>
      <c r="J9" s="51">
        <f>'web-bulletin'!K12</f>
        <v>49.04</v>
      </c>
      <c r="K9" s="51">
        <f>'web-bulletin'!L12</f>
        <v>49.05</v>
      </c>
      <c r="L9" s="51">
        <f>'web-bulletin'!M12</f>
        <v>49.052999999999997</v>
      </c>
      <c r="M9" s="51">
        <f>'web-bulletin'!N12</f>
        <v>49.052</v>
      </c>
      <c r="N9" s="51">
        <f>'web-bulletin'!O12</f>
        <v>49.042000000000002</v>
      </c>
      <c r="O9" s="51">
        <f>'web-bulletin'!P12</f>
        <v>49.026000000000003</v>
      </c>
      <c r="P9" s="52">
        <f t="shared" si="0"/>
        <v>-6.7000000000000171E-2</v>
      </c>
      <c r="Q9" s="52">
        <f t="shared" si="1"/>
        <v>-7.9000000000000625E-2</v>
      </c>
      <c r="R9" s="52">
        <f t="shared" si="2"/>
        <v>-9.7000000000001307E-2</v>
      </c>
      <c r="S9" s="52">
        <f t="shared" si="3"/>
        <v>-0.10999999999999943</v>
      </c>
      <c r="T9" s="52">
        <f t="shared" si="4"/>
        <v>-0.11999999999999744</v>
      </c>
      <c r="U9" s="52">
        <f t="shared" si="5"/>
        <v>-0.12299999999999756</v>
      </c>
      <c r="V9" s="52">
        <f t="shared" si="6"/>
        <v>-0.12199999999999989</v>
      </c>
      <c r="W9" s="52">
        <f t="shared" si="7"/>
        <v>-0.11200000000000188</v>
      </c>
      <c r="X9" s="52">
        <f t="shared" si="8"/>
        <v>-9.6000000000003638E-2</v>
      </c>
    </row>
    <row r="10" spans="1:26" ht="24" customHeight="1" x14ac:dyDescent="0.35">
      <c r="A10" s="48">
        <v>7</v>
      </c>
      <c r="B10" s="48" t="s">
        <v>18</v>
      </c>
      <c r="C10" s="66">
        <v>49</v>
      </c>
      <c r="D10" s="66">
        <v>50</v>
      </c>
      <c r="E10" s="54" t="s">
        <v>56</v>
      </c>
      <c r="F10" s="51">
        <f>WL!E2</f>
        <v>48.12</v>
      </c>
      <c r="G10" s="51">
        <f>'web-bulletin'!H13</f>
        <v>48.27</v>
      </c>
      <c r="H10" s="51">
        <f>'web-bulletin'!I13</f>
        <v>48.279000000000003</v>
      </c>
      <c r="I10" s="51">
        <f>'web-bulletin'!J13</f>
        <v>48.287999999999997</v>
      </c>
      <c r="J10" s="51">
        <f>'web-bulletin'!K13</f>
        <v>48.296999999999997</v>
      </c>
      <c r="K10" s="51">
        <f>'web-bulletin'!L13</f>
        <v>48.311999999999998</v>
      </c>
      <c r="L10" s="51">
        <f>'web-bulletin'!M13</f>
        <v>48.317</v>
      </c>
      <c r="M10" s="51">
        <f>'web-bulletin'!N13</f>
        <v>48.319000000000003</v>
      </c>
      <c r="N10" s="51">
        <f>'web-bulletin'!O13</f>
        <v>48.314999999999998</v>
      </c>
      <c r="O10" s="51">
        <f>'web-bulletin'!P13</f>
        <v>48.304000000000002</v>
      </c>
      <c r="P10" s="52">
        <f t="shared" si="0"/>
        <v>-0.15000000000000568</v>
      </c>
      <c r="Q10" s="52">
        <f t="shared" si="1"/>
        <v>-0.15900000000000603</v>
      </c>
      <c r="R10" s="52">
        <f t="shared" si="2"/>
        <v>-0.16799999999999926</v>
      </c>
      <c r="S10" s="52">
        <f t="shared" si="3"/>
        <v>-0.1769999999999996</v>
      </c>
      <c r="T10" s="52">
        <f t="shared" si="4"/>
        <v>-0.19200000000000017</v>
      </c>
      <c r="U10" s="52">
        <f t="shared" si="5"/>
        <v>-0.19700000000000273</v>
      </c>
      <c r="V10" s="52">
        <f t="shared" si="6"/>
        <v>-0.19900000000000517</v>
      </c>
      <c r="W10" s="52">
        <f t="shared" si="7"/>
        <v>-0.19500000000000028</v>
      </c>
      <c r="X10" s="52">
        <f t="shared" si="8"/>
        <v>-0.1840000000000046</v>
      </c>
    </row>
    <row r="11" spans="1:26" ht="24" customHeight="1" x14ac:dyDescent="0.35">
      <c r="A11" s="48">
        <v>8</v>
      </c>
      <c r="B11" s="48" t="s">
        <v>19</v>
      </c>
      <c r="C11" s="66">
        <v>47.68</v>
      </c>
      <c r="D11" s="54">
        <v>48.68</v>
      </c>
      <c r="E11" s="54" t="s">
        <v>35</v>
      </c>
      <c r="F11" s="51">
        <f>WL!A2</f>
        <v>49.49</v>
      </c>
      <c r="G11" s="51">
        <f>'web-bulletin'!H14</f>
        <v>49.323</v>
      </c>
      <c r="H11" s="51">
        <f>'web-bulletin'!I14</f>
        <v>49.28</v>
      </c>
      <c r="I11" s="51">
        <f>'web-bulletin'!J14</f>
        <v>49.195999999999998</v>
      </c>
      <c r="J11" s="51">
        <f>'web-bulletin'!K14</f>
        <v>49.118000000000002</v>
      </c>
      <c r="K11" s="51">
        <f>'web-bulletin'!L14</f>
        <v>49.048000000000002</v>
      </c>
      <c r="L11" s="51">
        <f>'web-bulletin'!M14</f>
        <v>48.963999999999999</v>
      </c>
      <c r="M11" s="51">
        <f>'web-bulletin'!N14</f>
        <v>48.862000000000002</v>
      </c>
      <c r="N11" s="51">
        <f>'web-bulletin'!O14</f>
        <v>48.625</v>
      </c>
      <c r="O11" s="51">
        <f>'web-bulletin'!P14</f>
        <v>48.347000000000001</v>
      </c>
      <c r="P11" s="52">
        <f t="shared" si="0"/>
        <v>0.16700000000000159</v>
      </c>
      <c r="Q11" s="52">
        <f t="shared" si="1"/>
        <v>0.21000000000000085</v>
      </c>
      <c r="R11" s="52">
        <f t="shared" si="2"/>
        <v>0.29400000000000404</v>
      </c>
      <c r="S11" s="52">
        <f t="shared" si="3"/>
        <v>0.37199999999999989</v>
      </c>
      <c r="T11" s="52">
        <f t="shared" si="4"/>
        <v>0.44200000000000017</v>
      </c>
      <c r="U11" s="52">
        <f t="shared" si="5"/>
        <v>0.52600000000000335</v>
      </c>
      <c r="V11" s="52">
        <f t="shared" si="6"/>
        <v>0.62800000000000011</v>
      </c>
      <c r="W11" s="52">
        <f t="shared" si="7"/>
        <v>0.86500000000000199</v>
      </c>
      <c r="X11" s="52">
        <f t="shared" si="8"/>
        <v>1.1430000000000007</v>
      </c>
      <c r="Y11" s="59">
        <v>48.85</v>
      </c>
    </row>
    <row r="12" spans="1:26" ht="24" customHeight="1" x14ac:dyDescent="0.35">
      <c r="A12" s="48">
        <v>9</v>
      </c>
      <c r="B12" s="48" t="s">
        <v>20</v>
      </c>
      <c r="C12" s="66">
        <v>45.94</v>
      </c>
      <c r="D12" s="54">
        <v>46.94</v>
      </c>
      <c r="E12" s="54" t="s">
        <v>34</v>
      </c>
      <c r="F12" s="51">
        <f>WL!C2</f>
        <v>44.81</v>
      </c>
      <c r="G12" s="51">
        <f>'web-bulletin'!H15</f>
        <v>44.884</v>
      </c>
      <c r="H12" s="51">
        <f>'web-bulletin'!I15</f>
        <v>44.915999999999997</v>
      </c>
      <c r="I12" s="51">
        <f>'web-bulletin'!J15</f>
        <v>44.973999999999997</v>
      </c>
      <c r="J12" s="51">
        <f>'web-bulletin'!K15</f>
        <v>45.021999999999998</v>
      </c>
      <c r="K12" s="51">
        <f>'web-bulletin'!L15</f>
        <v>45.064</v>
      </c>
      <c r="L12" s="51">
        <f>'web-bulletin'!M15</f>
        <v>45.081000000000003</v>
      </c>
      <c r="M12" s="51">
        <f>'web-bulletin'!N15</f>
        <v>45.084000000000003</v>
      </c>
      <c r="N12" s="51">
        <f>'web-bulletin'!O15</f>
        <v>45.064</v>
      </c>
      <c r="O12" s="51">
        <f>'web-bulletin'!P15</f>
        <v>45.012999999999998</v>
      </c>
      <c r="P12" s="52">
        <f t="shared" si="0"/>
        <v>-7.3999999999998067E-2</v>
      </c>
      <c r="Q12" s="52">
        <f t="shared" si="1"/>
        <v>-0.10599999999999454</v>
      </c>
      <c r="R12" s="52">
        <f t="shared" si="2"/>
        <v>-0.16399999999999437</v>
      </c>
      <c r="S12" s="52">
        <f t="shared" si="3"/>
        <v>-0.21199999999999619</v>
      </c>
      <c r="T12" s="52">
        <f t="shared" si="4"/>
        <v>-0.25399999999999778</v>
      </c>
      <c r="U12" s="52">
        <f t="shared" si="5"/>
        <v>-0.2710000000000008</v>
      </c>
      <c r="V12" s="52">
        <f t="shared" si="6"/>
        <v>-0.27400000000000091</v>
      </c>
      <c r="W12" s="52">
        <f t="shared" si="7"/>
        <v>-0.25399999999999778</v>
      </c>
      <c r="X12" s="52">
        <f t="shared" si="8"/>
        <v>-0.20299999999999585</v>
      </c>
    </row>
    <row r="13" spans="1:26" ht="24" customHeight="1" x14ac:dyDescent="0.35">
      <c r="A13" s="48">
        <v>10</v>
      </c>
      <c r="B13" s="48" t="s">
        <v>21</v>
      </c>
      <c r="C13" s="66">
        <v>44.72</v>
      </c>
      <c r="D13" s="54">
        <v>45.72</v>
      </c>
      <c r="E13" s="54" t="s">
        <v>33</v>
      </c>
      <c r="F13" s="51">
        <f>WL!D2</f>
        <v>43.74</v>
      </c>
      <c r="G13" s="51">
        <f>'web-bulletin'!H16</f>
        <v>43.872</v>
      </c>
      <c r="H13" s="51">
        <f>'web-bulletin'!I16</f>
        <v>43.914000000000001</v>
      </c>
      <c r="I13" s="51">
        <f>'web-bulletin'!J16</f>
        <v>43.98</v>
      </c>
      <c r="J13" s="51">
        <f>'web-bulletin'!K16</f>
        <v>44.024000000000001</v>
      </c>
      <c r="K13" s="51">
        <f>'web-bulletin'!L16</f>
        <v>44.061</v>
      </c>
      <c r="L13" s="51">
        <f>'web-bulletin'!M16</f>
        <v>44.063000000000002</v>
      </c>
      <c r="M13" s="51">
        <f>'web-bulletin'!N16</f>
        <v>44.048999999999999</v>
      </c>
      <c r="N13" s="51">
        <f>'web-bulletin'!O16</f>
        <v>43.984999999999999</v>
      </c>
      <c r="O13" s="51">
        <f>'web-bulletin'!P16</f>
        <v>43.866</v>
      </c>
      <c r="P13" s="52">
        <f t="shared" si="0"/>
        <v>-0.1319999999999979</v>
      </c>
      <c r="Q13" s="52">
        <f t="shared" si="1"/>
        <v>-0.17399999999999949</v>
      </c>
      <c r="R13" s="52">
        <f t="shared" si="2"/>
        <v>-0.23999999999999488</v>
      </c>
      <c r="S13" s="52">
        <f t="shared" si="3"/>
        <v>-0.28399999999999892</v>
      </c>
      <c r="T13" s="52">
        <f t="shared" si="4"/>
        <v>-0.32099999999999795</v>
      </c>
      <c r="U13" s="52">
        <f t="shared" si="5"/>
        <v>-0.3230000000000004</v>
      </c>
      <c r="V13" s="52">
        <f t="shared" si="6"/>
        <v>-0.3089999999999975</v>
      </c>
      <c r="W13" s="52">
        <f t="shared" si="7"/>
        <v>-0.24499999999999744</v>
      </c>
      <c r="X13" s="52">
        <f t="shared" si="8"/>
        <v>-0.12599999999999767</v>
      </c>
    </row>
    <row r="14" spans="1:26" ht="35.25" hidden="1" customHeight="1" x14ac:dyDescent="0.25">
      <c r="A14" s="99" t="s">
        <v>13</v>
      </c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38"/>
      <c r="Q14" s="33"/>
      <c r="R14" s="4"/>
    </row>
    <row r="15" spans="1:26" ht="35.25" hidden="1" customHeight="1" x14ac:dyDescent="0.25">
      <c r="A15" s="99" t="s">
        <v>14</v>
      </c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33"/>
      <c r="Q15" s="33"/>
    </row>
    <row r="16" spans="1:26" ht="16.5" hidden="1" customHeight="1" x14ac:dyDescent="0.25">
      <c r="A16" s="99" t="s">
        <v>22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33"/>
      <c r="Q16" s="33"/>
      <c r="T16" s="4"/>
      <c r="U16" s="4"/>
      <c r="V16" s="4"/>
      <c r="W16" s="4"/>
      <c r="X16" s="4"/>
      <c r="Y16" s="4"/>
    </row>
    <row r="17" spans="1:25" ht="21" hidden="1" customHeight="1" x14ac:dyDescent="0.25">
      <c r="A17" s="93" t="s">
        <v>38</v>
      </c>
      <c r="B17" s="94"/>
      <c r="C17" s="94"/>
      <c r="D17" s="94"/>
      <c r="E17" s="94"/>
      <c r="F17" s="94"/>
      <c r="G17" s="94"/>
      <c r="H17" s="94"/>
      <c r="I17" s="94"/>
      <c r="J17" s="95"/>
      <c r="K17" s="34"/>
      <c r="P17" s="34"/>
      <c r="Q17" s="34"/>
      <c r="T17" s="4"/>
      <c r="U17" s="4"/>
      <c r="V17" s="4"/>
      <c r="W17" s="4"/>
      <c r="X17" s="4"/>
      <c r="Y17" s="4"/>
    </row>
    <row r="18" spans="1:25" ht="17.25" hidden="1" customHeight="1" x14ac:dyDescent="0.25">
      <c r="A18" s="96"/>
      <c r="B18" s="97"/>
      <c r="C18" s="97"/>
      <c r="D18" s="97"/>
      <c r="E18" s="97"/>
      <c r="F18" s="97"/>
      <c r="G18" s="97"/>
      <c r="H18" s="97"/>
      <c r="I18" s="97"/>
      <c r="J18" s="98"/>
      <c r="K18" s="34"/>
      <c r="P18" s="34"/>
      <c r="Q18" s="34"/>
      <c r="T18" s="4"/>
      <c r="U18" s="4"/>
      <c r="V18" s="4"/>
      <c r="W18" s="4"/>
      <c r="X18" s="4"/>
      <c r="Y18" s="4"/>
    </row>
    <row r="19" spans="1:25" ht="36" customHeight="1" x14ac:dyDescent="0.25">
      <c r="F19" s="90" t="s">
        <v>77</v>
      </c>
      <c r="G19" s="87">
        <f ca="1">TODAY()</f>
        <v>44823</v>
      </c>
      <c r="H19" s="88"/>
      <c r="I19" s="89"/>
      <c r="J19" s="87">
        <f ca="1">TODAY()+1</f>
        <v>44824</v>
      </c>
      <c r="K19" s="88"/>
      <c r="L19" s="88"/>
      <c r="M19" s="89"/>
      <c r="N19" s="87">
        <f ca="1">TODAY()+2</f>
        <v>44825</v>
      </c>
      <c r="O19" s="89"/>
      <c r="P19" s="84">
        <f ca="1">TODAY()</f>
        <v>44823</v>
      </c>
      <c r="Q19" s="85"/>
      <c r="R19" s="86"/>
      <c r="S19" s="87">
        <f ca="1">TODAY()+1</f>
        <v>44824</v>
      </c>
      <c r="T19" s="88"/>
      <c r="U19" s="88"/>
      <c r="V19" s="89"/>
      <c r="W19" s="87">
        <f ca="1">TODAY()+2</f>
        <v>44825</v>
      </c>
      <c r="X19" s="89"/>
      <c r="Y19" s="4"/>
    </row>
    <row r="20" spans="1:25" ht="28.5" customHeight="1" x14ac:dyDescent="0.25">
      <c r="C20" s="72"/>
      <c r="D20" s="72"/>
      <c r="F20" s="91"/>
      <c r="G20" s="49">
        <v>0.5</v>
      </c>
      <c r="H20" s="50">
        <v>0.75</v>
      </c>
      <c r="I20" s="50">
        <v>1</v>
      </c>
      <c r="J20" s="50">
        <v>0.25</v>
      </c>
      <c r="K20" s="49">
        <v>0.5</v>
      </c>
      <c r="L20" s="50">
        <v>0.75</v>
      </c>
      <c r="M20" s="50">
        <v>1</v>
      </c>
      <c r="N20" s="50">
        <v>0.5</v>
      </c>
      <c r="O20" s="50">
        <v>1</v>
      </c>
      <c r="P20" s="49">
        <v>0.5</v>
      </c>
      <c r="Q20" s="50">
        <v>0.75</v>
      </c>
      <c r="R20" s="50">
        <v>1</v>
      </c>
      <c r="S20" s="50">
        <v>0.25</v>
      </c>
      <c r="T20" s="49">
        <v>0.5</v>
      </c>
      <c r="U20" s="50">
        <v>0.75</v>
      </c>
      <c r="V20" s="50">
        <v>1</v>
      </c>
      <c r="W20" s="50">
        <v>0.5</v>
      </c>
      <c r="X20" s="50">
        <v>1</v>
      </c>
      <c r="Y20" s="4"/>
    </row>
    <row r="21" spans="1:25" ht="23.25" x14ac:dyDescent="0.35">
      <c r="B21" s="74"/>
      <c r="C21" s="75"/>
      <c r="D21" s="75"/>
      <c r="E21" s="76"/>
      <c r="F21" s="73">
        <f>F4-D4</f>
        <v>-0.85999999999999943</v>
      </c>
      <c r="G21" s="53">
        <f>G4-D4</f>
        <v>-0.92199999999999704</v>
      </c>
      <c r="H21" s="53">
        <f t="shared" ref="H21:H30" si="9">H4-D4</f>
        <v>-0.94299999999999784</v>
      </c>
      <c r="I21" s="53">
        <f t="shared" ref="I21:I30" si="10">I4-D4</f>
        <v>-0.98000000000000398</v>
      </c>
      <c r="J21" s="53">
        <f t="shared" ref="J21:J30" si="11">J4-D4</f>
        <v>-1.0190000000000055</v>
      </c>
      <c r="K21" s="53">
        <f t="shared" ref="K21:K30" si="12">K4-D4</f>
        <v>-1.0600000000000023</v>
      </c>
      <c r="L21" s="53">
        <f t="shared" ref="L21:L30" si="13">L4-D4</f>
        <v>-1.0960000000000036</v>
      </c>
      <c r="M21" s="53">
        <f t="shared" ref="M21:M30" si="14">M4-D4</f>
        <v>-1.1089999999999947</v>
      </c>
      <c r="N21" s="53">
        <f t="shared" ref="N21:N30" si="15">N4-D4</f>
        <v>-1.0409999999999968</v>
      </c>
      <c r="O21" s="53">
        <f t="shared" ref="O21:O30" si="16">O4-D4</f>
        <v>-0.96500000000000341</v>
      </c>
      <c r="P21" s="77">
        <f>G4-C4</f>
        <v>7.8000000000002956E-2</v>
      </c>
      <c r="Q21" s="77">
        <f>H4-C4</f>
        <v>5.700000000000216E-2</v>
      </c>
      <c r="R21" s="77">
        <f>I4-C4</f>
        <v>1.9999999999996021E-2</v>
      </c>
      <c r="S21" s="77">
        <f>J4-C4</f>
        <v>-1.9000000000005457E-2</v>
      </c>
      <c r="T21" s="77">
        <f>K4-C4</f>
        <v>-6.0000000000002274E-2</v>
      </c>
      <c r="U21" s="77">
        <f>L4-C4</f>
        <v>-9.6000000000003638E-2</v>
      </c>
      <c r="V21" s="77">
        <f>M4-C4</f>
        <v>-0.10899999999999466</v>
      </c>
      <c r="W21" s="77">
        <f>N4-C4</f>
        <v>-4.0999999999996817E-2</v>
      </c>
      <c r="X21" s="77">
        <f>O4-C4</f>
        <v>3.4999999999996589E-2</v>
      </c>
      <c r="Y21" s="4"/>
    </row>
    <row r="22" spans="1:25" ht="23.25" x14ac:dyDescent="0.35">
      <c r="B22" s="74"/>
      <c r="C22" s="75"/>
      <c r="D22" s="75"/>
      <c r="E22" s="76"/>
      <c r="F22" s="73">
        <f t="shared" ref="F22:F30" si="17">F5-D5</f>
        <v>-0.39999999999999147</v>
      </c>
      <c r="G22" s="53">
        <f t="shared" ref="G22:G30" si="18">G5-D5</f>
        <v>-0.48000000000000398</v>
      </c>
      <c r="H22" s="53">
        <f t="shared" si="9"/>
        <v>-0.50399999999999068</v>
      </c>
      <c r="I22" s="53">
        <f t="shared" si="10"/>
        <v>-0.54800000000000182</v>
      </c>
      <c r="J22" s="53">
        <f t="shared" si="11"/>
        <v>-0.59000000000000341</v>
      </c>
      <c r="K22" s="53">
        <f t="shared" si="12"/>
        <v>-0.63599999999999568</v>
      </c>
      <c r="L22" s="53">
        <f t="shared" si="13"/>
        <v>-0.68299999999999272</v>
      </c>
      <c r="M22" s="53">
        <f t="shared" si="14"/>
        <v>-0.70900000000000318</v>
      </c>
      <c r="N22" s="53">
        <f t="shared" si="15"/>
        <v>-0.64000000000000057</v>
      </c>
      <c r="O22" s="53">
        <f t="shared" si="16"/>
        <v>-0.55400000000000205</v>
      </c>
      <c r="P22" s="77">
        <f t="shared" ref="P22:P30" si="19">G5-C5</f>
        <v>0.51999999999999602</v>
      </c>
      <c r="Q22" s="77">
        <f t="shared" ref="Q22:Q30" si="20">H5-C5</f>
        <v>0.49600000000000932</v>
      </c>
      <c r="R22" s="77">
        <f t="shared" ref="R22:R30" si="21">I5-C5</f>
        <v>0.45199999999999818</v>
      </c>
      <c r="S22" s="77">
        <f t="shared" ref="S22:S30" si="22">J5-C5</f>
        <v>0.40999999999999659</v>
      </c>
      <c r="T22" s="77">
        <f t="shared" ref="T22:T30" si="23">K5-C5</f>
        <v>0.36400000000000432</v>
      </c>
      <c r="U22" s="77">
        <f t="shared" ref="U22:U30" si="24">L5-C5</f>
        <v>0.31700000000000728</v>
      </c>
      <c r="V22" s="77">
        <f t="shared" ref="V22:V30" si="25">M5-C5</f>
        <v>0.29099999999999682</v>
      </c>
      <c r="W22" s="77">
        <f t="shared" ref="W22:W30" si="26">N5-C5</f>
        <v>0.35999999999999943</v>
      </c>
      <c r="X22" s="77">
        <f t="shared" ref="X22:X30" si="27">O5-C5</f>
        <v>0.44599999999999795</v>
      </c>
      <c r="Y22" s="4"/>
    </row>
    <row r="23" spans="1:25" ht="23.25" x14ac:dyDescent="0.35">
      <c r="B23" s="74"/>
      <c r="C23" s="75"/>
      <c r="D23" s="75"/>
      <c r="E23" s="76"/>
      <c r="F23" s="73">
        <f t="shared" si="17"/>
        <v>-1.1799999999999997</v>
      </c>
      <c r="G23" s="53">
        <f t="shared" si="18"/>
        <v>-1.2580000000000027</v>
      </c>
      <c r="H23" s="53">
        <f t="shared" si="9"/>
        <v>-1.286999999999999</v>
      </c>
      <c r="I23" s="53">
        <f t="shared" si="10"/>
        <v>-1.3410000000000011</v>
      </c>
      <c r="J23" s="53">
        <f t="shared" si="11"/>
        <v>-1.384999999999998</v>
      </c>
      <c r="K23" s="53">
        <f t="shared" si="12"/>
        <v>-1.4220000000000041</v>
      </c>
      <c r="L23" s="53">
        <f t="shared" si="13"/>
        <v>-1.4600000000000009</v>
      </c>
      <c r="M23" s="53">
        <f t="shared" si="14"/>
        <v>-1.4980000000000047</v>
      </c>
      <c r="N23" s="53">
        <f t="shared" si="15"/>
        <v>-1.5410000000000039</v>
      </c>
      <c r="O23" s="53">
        <f t="shared" si="16"/>
        <v>-1.5039999999999978</v>
      </c>
      <c r="P23" s="77">
        <f t="shared" si="19"/>
        <v>-0.25800000000000267</v>
      </c>
      <c r="Q23" s="77">
        <f t="shared" si="20"/>
        <v>-0.28699999999999903</v>
      </c>
      <c r="R23" s="77">
        <f t="shared" si="21"/>
        <v>-0.34100000000000108</v>
      </c>
      <c r="S23" s="77">
        <f t="shared" si="22"/>
        <v>-0.38499999999999801</v>
      </c>
      <c r="T23" s="77">
        <f t="shared" si="23"/>
        <v>-0.42200000000000415</v>
      </c>
      <c r="U23" s="77">
        <f t="shared" si="24"/>
        <v>-0.46000000000000085</v>
      </c>
      <c r="V23" s="77">
        <f t="shared" si="25"/>
        <v>-0.49800000000000466</v>
      </c>
      <c r="W23" s="77">
        <f t="shared" si="26"/>
        <v>-0.54100000000000392</v>
      </c>
      <c r="X23" s="77">
        <f t="shared" si="27"/>
        <v>-0.50399999999999778</v>
      </c>
      <c r="Y23" s="4"/>
    </row>
    <row r="24" spans="1:25" ht="21" customHeight="1" x14ac:dyDescent="0.35">
      <c r="B24" s="74"/>
      <c r="C24" s="75"/>
      <c r="D24" s="75"/>
      <c r="E24" s="76"/>
      <c r="F24" s="73">
        <f t="shared" si="17"/>
        <v>-1.6700000000000017</v>
      </c>
      <c r="G24" s="53">
        <f t="shared" si="18"/>
        <v>-1.8560000000000016</v>
      </c>
      <c r="H24" s="53">
        <f t="shared" si="9"/>
        <v>-1.9329999999999998</v>
      </c>
      <c r="I24" s="53">
        <f t="shared" si="10"/>
        <v>-2.0919999999999987</v>
      </c>
      <c r="J24" s="53">
        <f t="shared" si="11"/>
        <v>-2.2450000000000045</v>
      </c>
      <c r="K24" s="53">
        <f t="shared" si="12"/>
        <v>-2.3880000000000052</v>
      </c>
      <c r="L24" s="53">
        <f t="shared" si="13"/>
        <v>-2.527000000000001</v>
      </c>
      <c r="M24" s="53">
        <f t="shared" si="14"/>
        <v>-2.6580000000000013</v>
      </c>
      <c r="N24" s="53">
        <f t="shared" si="15"/>
        <v>-2.9149999999999991</v>
      </c>
      <c r="O24" s="53">
        <f t="shared" si="16"/>
        <v>-3.1679999999999993</v>
      </c>
      <c r="P24" s="77">
        <f t="shared" si="19"/>
        <v>-0.85600000000000165</v>
      </c>
      <c r="Q24" s="77">
        <f t="shared" si="20"/>
        <v>-0.93299999999999983</v>
      </c>
      <c r="R24" s="77">
        <f t="shared" si="21"/>
        <v>-1.0919999999999987</v>
      </c>
      <c r="S24" s="77">
        <f t="shared" si="22"/>
        <v>-1.2450000000000045</v>
      </c>
      <c r="T24" s="77">
        <f t="shared" si="23"/>
        <v>-1.3880000000000052</v>
      </c>
      <c r="U24" s="77">
        <f t="shared" si="24"/>
        <v>-1.527000000000001</v>
      </c>
      <c r="V24" s="77">
        <f t="shared" si="25"/>
        <v>-1.6580000000000013</v>
      </c>
      <c r="W24" s="77">
        <f t="shared" si="26"/>
        <v>-1.9149999999999991</v>
      </c>
      <c r="X24" s="77">
        <f t="shared" si="27"/>
        <v>-2.1679999999999993</v>
      </c>
      <c r="Y24" s="4"/>
    </row>
    <row r="25" spans="1:25" ht="23.25" x14ac:dyDescent="0.35">
      <c r="B25" s="74"/>
      <c r="C25" s="75"/>
      <c r="D25" s="75"/>
      <c r="E25" s="76"/>
      <c r="F25" s="73">
        <f t="shared" si="17"/>
        <v>-0.46000000000000085</v>
      </c>
      <c r="G25" s="53">
        <f t="shared" si="18"/>
        <v>-0.68599999999999994</v>
      </c>
      <c r="H25" s="53">
        <f t="shared" si="9"/>
        <v>-0.7289999999999992</v>
      </c>
      <c r="I25" s="53">
        <f t="shared" si="10"/>
        <v>-0.84100000000000108</v>
      </c>
      <c r="J25" s="53">
        <f t="shared" si="11"/>
        <v>-0.97200000000000131</v>
      </c>
      <c r="K25" s="53">
        <f t="shared" si="12"/>
        <v>-1.1039999999999992</v>
      </c>
      <c r="L25" s="53">
        <f t="shared" si="13"/>
        <v>-1.2379999999999995</v>
      </c>
      <c r="M25" s="53">
        <f t="shared" si="14"/>
        <v>-1.3639999999999972</v>
      </c>
      <c r="N25" s="53">
        <f t="shared" si="15"/>
        <v>-1.5970000000000013</v>
      </c>
      <c r="O25" s="53">
        <f t="shared" si="16"/>
        <v>-1.8340000000000032</v>
      </c>
      <c r="P25" s="77">
        <f t="shared" si="19"/>
        <v>0.31400000000000006</v>
      </c>
      <c r="Q25" s="77">
        <f t="shared" si="20"/>
        <v>0.2710000000000008</v>
      </c>
      <c r="R25" s="77">
        <f t="shared" si="21"/>
        <v>0.15899999999999892</v>
      </c>
      <c r="S25" s="77">
        <f t="shared" si="22"/>
        <v>2.7999999999998693E-2</v>
      </c>
      <c r="T25" s="77">
        <f t="shared" si="23"/>
        <v>-0.1039999999999992</v>
      </c>
      <c r="U25" s="77">
        <f t="shared" si="24"/>
        <v>-0.23799999999999955</v>
      </c>
      <c r="V25" s="77">
        <f t="shared" si="25"/>
        <v>-0.36399999999999721</v>
      </c>
      <c r="W25" s="77">
        <f t="shared" si="26"/>
        <v>-0.59700000000000131</v>
      </c>
      <c r="X25" s="77">
        <f t="shared" si="27"/>
        <v>-0.83400000000000318</v>
      </c>
      <c r="Y25" s="4"/>
    </row>
    <row r="26" spans="1:25" ht="23.25" x14ac:dyDescent="0.35">
      <c r="B26" s="74"/>
      <c r="C26" s="75"/>
      <c r="D26" s="75"/>
      <c r="E26" s="76"/>
      <c r="F26" s="73">
        <f t="shared" si="17"/>
        <v>-3.4399999999999977</v>
      </c>
      <c r="G26" s="53">
        <f t="shared" si="18"/>
        <v>-3.3729999999999976</v>
      </c>
      <c r="H26" s="53">
        <f t="shared" si="9"/>
        <v>-3.3609999999999971</v>
      </c>
      <c r="I26" s="53">
        <f t="shared" si="10"/>
        <v>-3.3429999999999964</v>
      </c>
      <c r="J26" s="53">
        <f t="shared" si="11"/>
        <v>-3.3299999999999983</v>
      </c>
      <c r="K26" s="53">
        <f t="shared" si="12"/>
        <v>-3.3200000000000003</v>
      </c>
      <c r="L26" s="53">
        <f t="shared" si="13"/>
        <v>-3.3170000000000002</v>
      </c>
      <c r="M26" s="53">
        <f t="shared" si="14"/>
        <v>-3.3179999999999978</v>
      </c>
      <c r="N26" s="53">
        <f t="shared" si="15"/>
        <v>-3.3279999999999959</v>
      </c>
      <c r="O26" s="53">
        <f t="shared" si="16"/>
        <v>-3.3439999999999941</v>
      </c>
      <c r="P26" s="77">
        <f t="shared" si="19"/>
        <v>-2.3729999999999976</v>
      </c>
      <c r="Q26" s="77">
        <f t="shared" si="20"/>
        <v>-2.3609999999999971</v>
      </c>
      <c r="R26" s="77">
        <f t="shared" si="21"/>
        <v>-2.3429999999999964</v>
      </c>
      <c r="S26" s="77">
        <f t="shared" si="22"/>
        <v>-2.3299999999999983</v>
      </c>
      <c r="T26" s="77">
        <f t="shared" si="23"/>
        <v>-2.3200000000000003</v>
      </c>
      <c r="U26" s="77">
        <f t="shared" si="24"/>
        <v>-2.3170000000000002</v>
      </c>
      <c r="V26" s="77">
        <f t="shared" si="25"/>
        <v>-2.3179999999999978</v>
      </c>
      <c r="W26" s="77">
        <f t="shared" si="26"/>
        <v>-2.3279999999999959</v>
      </c>
      <c r="X26" s="77">
        <f t="shared" si="27"/>
        <v>-2.3439999999999941</v>
      </c>
      <c r="Y26" s="4"/>
    </row>
    <row r="27" spans="1:25" ht="23.25" x14ac:dyDescent="0.35">
      <c r="B27" s="74"/>
      <c r="C27" s="75"/>
      <c r="D27" s="75"/>
      <c r="E27" s="76"/>
      <c r="F27" s="73">
        <f t="shared" si="17"/>
        <v>-1.8800000000000026</v>
      </c>
      <c r="G27" s="53">
        <f t="shared" si="18"/>
        <v>-1.7299999999999969</v>
      </c>
      <c r="H27" s="53">
        <f t="shared" si="9"/>
        <v>-1.7209999999999965</v>
      </c>
      <c r="I27" s="53">
        <f t="shared" si="10"/>
        <v>-1.7120000000000033</v>
      </c>
      <c r="J27" s="53">
        <f t="shared" si="11"/>
        <v>-1.703000000000003</v>
      </c>
      <c r="K27" s="53">
        <f t="shared" si="12"/>
        <v>-1.6880000000000024</v>
      </c>
      <c r="L27" s="53">
        <f t="shared" si="13"/>
        <v>-1.6829999999999998</v>
      </c>
      <c r="M27" s="53">
        <f t="shared" si="14"/>
        <v>-1.6809999999999974</v>
      </c>
      <c r="N27" s="53">
        <f t="shared" si="15"/>
        <v>-1.6850000000000023</v>
      </c>
      <c r="O27" s="53">
        <f t="shared" si="16"/>
        <v>-1.695999999999998</v>
      </c>
      <c r="P27" s="77">
        <f t="shared" si="19"/>
        <v>-0.72999999999999687</v>
      </c>
      <c r="Q27" s="77">
        <f t="shared" si="20"/>
        <v>-0.72099999999999653</v>
      </c>
      <c r="R27" s="77">
        <f t="shared" si="21"/>
        <v>-0.7120000000000033</v>
      </c>
      <c r="S27" s="77">
        <f t="shared" si="22"/>
        <v>-0.70300000000000296</v>
      </c>
      <c r="T27" s="77">
        <f t="shared" si="23"/>
        <v>-0.68800000000000239</v>
      </c>
      <c r="U27" s="77">
        <f t="shared" si="24"/>
        <v>-0.68299999999999983</v>
      </c>
      <c r="V27" s="77">
        <f t="shared" si="25"/>
        <v>-0.68099999999999739</v>
      </c>
      <c r="W27" s="77">
        <f t="shared" si="26"/>
        <v>-0.68500000000000227</v>
      </c>
      <c r="X27" s="77">
        <f t="shared" si="27"/>
        <v>-0.69599999999999795</v>
      </c>
      <c r="Y27" s="4"/>
    </row>
    <row r="28" spans="1:25" ht="23.25" x14ac:dyDescent="0.35">
      <c r="B28" s="74"/>
      <c r="C28" s="75"/>
      <c r="D28" s="75"/>
      <c r="E28" s="76"/>
      <c r="F28" s="73">
        <f t="shared" si="17"/>
        <v>0.81000000000000227</v>
      </c>
      <c r="G28" s="53">
        <f t="shared" si="18"/>
        <v>0.64300000000000068</v>
      </c>
      <c r="H28" s="53">
        <f t="shared" si="9"/>
        <v>0.60000000000000142</v>
      </c>
      <c r="I28" s="53">
        <f>I11-D11</f>
        <v>0.51599999999999824</v>
      </c>
      <c r="J28" s="53">
        <f t="shared" si="11"/>
        <v>0.43800000000000239</v>
      </c>
      <c r="K28" s="53">
        <f t="shared" si="12"/>
        <v>0.3680000000000021</v>
      </c>
      <c r="L28" s="53">
        <f t="shared" si="13"/>
        <v>0.28399999999999892</v>
      </c>
      <c r="M28" s="53">
        <f t="shared" si="14"/>
        <v>0.18200000000000216</v>
      </c>
      <c r="N28" s="53">
        <f t="shared" si="15"/>
        <v>-5.4999999999999716E-2</v>
      </c>
      <c r="O28" s="53">
        <f>O11-D11</f>
        <v>-0.33299999999999841</v>
      </c>
      <c r="P28" s="77">
        <f>G11-C11</f>
        <v>1.6430000000000007</v>
      </c>
      <c r="Q28" s="77">
        <f>H11-C11</f>
        <v>1.6000000000000014</v>
      </c>
      <c r="R28" s="77">
        <f t="shared" si="21"/>
        <v>1.5159999999999982</v>
      </c>
      <c r="S28" s="77">
        <f t="shared" si="22"/>
        <v>1.4380000000000024</v>
      </c>
      <c r="T28" s="77">
        <f t="shared" si="23"/>
        <v>1.3680000000000021</v>
      </c>
      <c r="U28" s="77">
        <f t="shared" si="24"/>
        <v>1.2839999999999989</v>
      </c>
      <c r="V28" s="77">
        <f t="shared" si="25"/>
        <v>1.1820000000000022</v>
      </c>
      <c r="W28" s="77">
        <f t="shared" si="26"/>
        <v>0.94500000000000028</v>
      </c>
      <c r="X28" s="77">
        <f t="shared" si="27"/>
        <v>0.66700000000000159</v>
      </c>
    </row>
    <row r="29" spans="1:25" ht="23.25" x14ac:dyDescent="0.35">
      <c r="B29" s="74"/>
      <c r="C29" s="75"/>
      <c r="D29" s="75"/>
      <c r="E29" s="76"/>
      <c r="F29" s="73">
        <f t="shared" si="17"/>
        <v>-2.1299999999999955</v>
      </c>
      <c r="G29" s="53">
        <f t="shared" si="18"/>
        <v>-2.0559999999999974</v>
      </c>
      <c r="H29" s="53">
        <f t="shared" si="9"/>
        <v>-2.0240000000000009</v>
      </c>
      <c r="I29" s="53">
        <f t="shared" si="10"/>
        <v>-1.9660000000000011</v>
      </c>
      <c r="J29" s="53">
        <f t="shared" si="11"/>
        <v>-1.9179999999999993</v>
      </c>
      <c r="K29" s="53">
        <f t="shared" si="12"/>
        <v>-1.8759999999999977</v>
      </c>
      <c r="L29" s="53">
        <f t="shared" si="13"/>
        <v>-1.8589999999999947</v>
      </c>
      <c r="M29" s="53">
        <f t="shared" si="14"/>
        <v>-1.8559999999999945</v>
      </c>
      <c r="N29" s="53">
        <f t="shared" si="15"/>
        <v>-1.8759999999999977</v>
      </c>
      <c r="O29" s="53">
        <f t="shared" si="16"/>
        <v>-1.9269999999999996</v>
      </c>
      <c r="P29" s="77">
        <f t="shared" si="19"/>
        <v>-1.0559999999999974</v>
      </c>
      <c r="Q29" s="77">
        <f t="shared" si="20"/>
        <v>-1.0240000000000009</v>
      </c>
      <c r="R29" s="77">
        <f t="shared" si="21"/>
        <v>-0.96600000000000108</v>
      </c>
      <c r="S29" s="77">
        <f t="shared" si="22"/>
        <v>-0.91799999999999926</v>
      </c>
      <c r="T29" s="77">
        <f t="shared" si="23"/>
        <v>-0.87599999999999767</v>
      </c>
      <c r="U29" s="77">
        <f t="shared" si="24"/>
        <v>-0.85899999999999466</v>
      </c>
      <c r="V29" s="77">
        <f t="shared" si="25"/>
        <v>-0.85599999999999454</v>
      </c>
      <c r="W29" s="77">
        <f t="shared" si="26"/>
        <v>-0.87599999999999767</v>
      </c>
      <c r="X29" s="77">
        <f t="shared" si="27"/>
        <v>-0.9269999999999996</v>
      </c>
    </row>
    <row r="30" spans="1:25" ht="23.25" x14ac:dyDescent="0.35">
      <c r="B30" s="74"/>
      <c r="C30" s="75"/>
      <c r="D30" s="75"/>
      <c r="E30" s="76"/>
      <c r="F30" s="73">
        <f t="shared" si="17"/>
        <v>-1.9799999999999969</v>
      </c>
      <c r="G30" s="53">
        <f t="shared" si="18"/>
        <v>-1.847999999999999</v>
      </c>
      <c r="H30" s="53">
        <f t="shared" si="9"/>
        <v>-1.8059999999999974</v>
      </c>
      <c r="I30" s="53">
        <f t="shared" si="10"/>
        <v>-1.740000000000002</v>
      </c>
      <c r="J30" s="53">
        <f t="shared" si="11"/>
        <v>-1.695999999999998</v>
      </c>
      <c r="K30" s="53">
        <f t="shared" si="12"/>
        <v>-1.6589999999999989</v>
      </c>
      <c r="L30" s="53">
        <f t="shared" si="13"/>
        <v>-1.6569999999999965</v>
      </c>
      <c r="M30" s="53">
        <f t="shared" si="14"/>
        <v>-1.6709999999999994</v>
      </c>
      <c r="N30" s="53">
        <f t="shared" si="15"/>
        <v>-1.7349999999999994</v>
      </c>
      <c r="O30" s="53">
        <f t="shared" si="16"/>
        <v>-1.8539999999999992</v>
      </c>
      <c r="P30" s="77">
        <f t="shared" si="19"/>
        <v>-0.84799999999999898</v>
      </c>
      <c r="Q30" s="77">
        <f t="shared" si="20"/>
        <v>-0.80599999999999739</v>
      </c>
      <c r="R30" s="77">
        <f t="shared" si="21"/>
        <v>-0.74000000000000199</v>
      </c>
      <c r="S30" s="77">
        <f t="shared" si="22"/>
        <v>-0.69599999999999795</v>
      </c>
      <c r="T30" s="77">
        <f t="shared" si="23"/>
        <v>-0.65899999999999892</v>
      </c>
      <c r="U30" s="77">
        <f t="shared" si="24"/>
        <v>-0.65699999999999648</v>
      </c>
      <c r="V30" s="77">
        <f t="shared" si="25"/>
        <v>-0.67099999999999937</v>
      </c>
      <c r="W30" s="77">
        <f t="shared" si="26"/>
        <v>-0.73499999999999943</v>
      </c>
      <c r="X30" s="77">
        <f t="shared" si="27"/>
        <v>-0.8539999999999992</v>
      </c>
    </row>
  </sheetData>
  <mergeCells count="24">
    <mergeCell ref="A1:O1"/>
    <mergeCell ref="P1:X1"/>
    <mergeCell ref="P2:R2"/>
    <mergeCell ref="S2:V2"/>
    <mergeCell ref="W2:X2"/>
    <mergeCell ref="A2:A3"/>
    <mergeCell ref="G2:I2"/>
    <mergeCell ref="J2:M2"/>
    <mergeCell ref="N2:O2"/>
    <mergeCell ref="C2:C3"/>
    <mergeCell ref="F19:F20"/>
    <mergeCell ref="E2:E3"/>
    <mergeCell ref="A17:J18"/>
    <mergeCell ref="A14:O14"/>
    <mergeCell ref="A15:O15"/>
    <mergeCell ref="A16:O16"/>
    <mergeCell ref="D2:D3"/>
    <mergeCell ref="B2:B3"/>
    <mergeCell ref="P19:R19"/>
    <mergeCell ref="S19:V19"/>
    <mergeCell ref="W19:X19"/>
    <mergeCell ref="G19:I19"/>
    <mergeCell ref="J19:M19"/>
    <mergeCell ref="N19:O19"/>
  </mergeCells>
  <printOptions horizontalCentered="1"/>
  <pageMargins left="0" right="0" top="0.5" bottom="0" header="0.3" footer="0.3"/>
  <pageSetup orientation="portrait" copies="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3"/>
  <sheetViews>
    <sheetView tabSelected="1" zoomScaleNormal="100" workbookViewId="0">
      <selection activeCell="K5" sqref="K5:N5"/>
    </sheetView>
  </sheetViews>
  <sheetFormatPr defaultRowHeight="15" x14ac:dyDescent="0.25"/>
  <cols>
    <col min="1" max="1" width="34.7109375" bestFit="1" customWidth="1"/>
    <col min="2" max="2" width="11" bestFit="1" customWidth="1"/>
    <col min="3" max="3" width="10.28515625" customWidth="1"/>
    <col min="4" max="4" width="8.85546875" customWidth="1"/>
    <col min="5" max="5" width="0.28515625" hidden="1" customWidth="1"/>
    <col min="6" max="6" width="12.140625" customWidth="1"/>
    <col min="7" max="7" width="14.42578125" customWidth="1"/>
    <col min="8" max="9" width="9.5703125" customWidth="1"/>
    <col min="10" max="10" width="8.28515625" customWidth="1"/>
    <col min="11" max="11" width="9.5703125" customWidth="1"/>
    <col min="12" max="14" width="8.85546875" customWidth="1"/>
    <col min="15" max="15" width="8.5703125" customWidth="1"/>
    <col min="16" max="16" width="9.7109375" bestFit="1" customWidth="1"/>
    <col min="17" max="17" width="6.7109375" customWidth="1"/>
    <col min="18" max="18" width="6.140625" customWidth="1"/>
    <col min="19" max="19" width="7.5703125" customWidth="1"/>
  </cols>
  <sheetData>
    <row r="1" spans="1:19" ht="31.5" customHeight="1" x14ac:dyDescent="0.25">
      <c r="A1" s="127" t="s">
        <v>23</v>
      </c>
      <c r="B1" s="124" t="s">
        <v>37</v>
      </c>
      <c r="C1" s="125"/>
      <c r="D1" s="125"/>
      <c r="E1" s="125"/>
      <c r="F1" s="125"/>
      <c r="G1" s="125"/>
      <c r="H1" s="125"/>
      <c r="I1" s="125"/>
      <c r="J1" s="125"/>
      <c r="K1" s="125"/>
      <c r="L1" s="126"/>
      <c r="M1" s="136"/>
      <c r="N1" s="137"/>
      <c r="O1" s="137"/>
      <c r="P1" s="138"/>
    </row>
    <row r="2" spans="1:19" ht="18" customHeight="1" x14ac:dyDescent="0.25">
      <c r="A2" s="128"/>
      <c r="B2" s="130" t="s">
        <v>115</v>
      </c>
      <c r="C2" s="131"/>
      <c r="D2" s="131"/>
      <c r="E2" s="131"/>
      <c r="F2" s="131"/>
      <c r="G2" s="131"/>
      <c r="H2" s="131"/>
      <c r="I2" s="131"/>
      <c r="J2" s="131"/>
      <c r="K2" s="131"/>
      <c r="L2" s="132"/>
      <c r="M2" s="139"/>
      <c r="N2" s="140"/>
      <c r="O2" s="140"/>
      <c r="P2" s="141"/>
    </row>
    <row r="3" spans="1:19" ht="28.5" customHeight="1" x14ac:dyDescent="0.25">
      <c r="A3" s="129"/>
      <c r="B3" s="133"/>
      <c r="C3" s="134"/>
      <c r="D3" s="134"/>
      <c r="E3" s="134"/>
      <c r="F3" s="134"/>
      <c r="G3" s="134"/>
      <c r="H3" s="134"/>
      <c r="I3" s="134"/>
      <c r="J3" s="134"/>
      <c r="K3" s="134"/>
      <c r="L3" s="135"/>
      <c r="M3" s="142"/>
      <c r="N3" s="143"/>
      <c r="O3" s="143"/>
      <c r="P3" s="144"/>
    </row>
    <row r="4" spans="1:19" ht="31.5" customHeight="1" x14ac:dyDescent="0.25">
      <c r="A4" s="115" t="s">
        <v>24</v>
      </c>
      <c r="B4" s="116" t="s">
        <v>25</v>
      </c>
      <c r="C4" s="116" t="s">
        <v>74</v>
      </c>
      <c r="D4" s="116" t="s">
        <v>75</v>
      </c>
      <c r="E4" s="24"/>
      <c r="F4" s="117" t="s">
        <v>32</v>
      </c>
      <c r="G4" s="116" t="s">
        <v>68</v>
      </c>
      <c r="H4" s="119" t="s">
        <v>67</v>
      </c>
      <c r="I4" s="120"/>
      <c r="J4" s="120"/>
      <c r="K4" s="120"/>
      <c r="L4" s="120"/>
      <c r="M4" s="120"/>
      <c r="N4" s="120"/>
      <c r="O4" s="120"/>
      <c r="P4" s="121"/>
    </row>
    <row r="5" spans="1:19" ht="21.75" customHeight="1" x14ac:dyDescent="0.25">
      <c r="A5" s="115"/>
      <c r="B5" s="115"/>
      <c r="C5" s="115"/>
      <c r="D5" s="115"/>
      <c r="E5" s="19" t="s">
        <v>26</v>
      </c>
      <c r="F5" s="118"/>
      <c r="G5" s="116"/>
      <c r="H5" s="112">
        <f ca="1">TODAY()</f>
        <v>44823</v>
      </c>
      <c r="I5" s="122"/>
      <c r="J5" s="113"/>
      <c r="K5" s="112">
        <f ca="1">TODAY()+1</f>
        <v>44824</v>
      </c>
      <c r="L5" s="122"/>
      <c r="M5" s="122"/>
      <c r="N5" s="113"/>
      <c r="O5" s="112">
        <f ca="1">TODAY()+2</f>
        <v>44825</v>
      </c>
      <c r="P5" s="113"/>
    </row>
    <row r="6" spans="1:19" ht="25.5" customHeight="1" x14ac:dyDescent="0.25">
      <c r="A6" s="115"/>
      <c r="B6" s="115"/>
      <c r="C6" s="115"/>
      <c r="D6" s="115"/>
      <c r="E6" s="19"/>
      <c r="F6" s="118"/>
      <c r="G6" s="26">
        <f ca="1">TODAY()</f>
        <v>44823</v>
      </c>
      <c r="H6" s="43">
        <v>0.625</v>
      </c>
      <c r="I6" s="43">
        <v>0.75</v>
      </c>
      <c r="J6" s="65">
        <v>24</v>
      </c>
      <c r="K6" s="65">
        <v>6</v>
      </c>
      <c r="L6" s="65">
        <v>12</v>
      </c>
      <c r="M6" s="65">
        <v>18</v>
      </c>
      <c r="N6" s="65">
        <v>24</v>
      </c>
      <c r="O6" s="65">
        <v>12</v>
      </c>
      <c r="P6" s="65">
        <v>24</v>
      </c>
      <c r="Q6" t="s">
        <v>94</v>
      </c>
      <c r="R6" t="s">
        <v>95</v>
      </c>
      <c r="S6" t="s">
        <v>54</v>
      </c>
    </row>
    <row r="7" spans="1:19" ht="15" customHeight="1" x14ac:dyDescent="0.25">
      <c r="A7" s="30" t="s">
        <v>93</v>
      </c>
      <c r="B7" s="30" t="s">
        <v>29</v>
      </c>
      <c r="C7" s="20">
        <v>70</v>
      </c>
      <c r="D7" s="31">
        <f>Result!D4</f>
        <v>71</v>
      </c>
      <c r="E7" s="32">
        <v>73</v>
      </c>
      <c r="F7" s="32" t="s">
        <v>39</v>
      </c>
      <c r="G7" s="20">
        <f>Result!F4</f>
        <v>70.14</v>
      </c>
      <c r="H7" s="2">
        <f>Paste!E180</f>
        <v>70.078000000000003</v>
      </c>
      <c r="I7" s="23">
        <f>Paste!E183</f>
        <v>70.057000000000002</v>
      </c>
      <c r="J7" s="23">
        <f>Paste!E189</f>
        <v>70.02</v>
      </c>
      <c r="K7" s="23">
        <f>Paste!E195</f>
        <v>69.980999999999995</v>
      </c>
      <c r="L7" s="23">
        <f>Paste!E201</f>
        <v>69.94</v>
      </c>
      <c r="M7" s="23">
        <f>Paste!E207</f>
        <v>69.903999999999996</v>
      </c>
      <c r="N7" s="23">
        <f>Paste!E213</f>
        <v>69.891000000000005</v>
      </c>
      <c r="O7" s="23">
        <f>Paste!E225</f>
        <v>69.959000000000003</v>
      </c>
      <c r="P7" s="23">
        <f>Paste!E237</f>
        <v>70.034999999999997</v>
      </c>
      <c r="Q7" s="4">
        <f>G7-K7</f>
        <v>0.15900000000000603</v>
      </c>
      <c r="R7" s="4">
        <f>K7-D7</f>
        <v>-1.0190000000000055</v>
      </c>
      <c r="S7" s="4">
        <f>K7-C7</f>
        <v>-1.9000000000005457E-2</v>
      </c>
    </row>
    <row r="8" spans="1:19" x14ac:dyDescent="0.25">
      <c r="A8" s="30" t="s">
        <v>82</v>
      </c>
      <c r="B8" s="30" t="s">
        <v>29</v>
      </c>
      <c r="C8" s="20">
        <v>67.8</v>
      </c>
      <c r="D8" s="31">
        <f>Result!D5</f>
        <v>68.8</v>
      </c>
      <c r="E8" s="32">
        <v>72.05</v>
      </c>
      <c r="F8" s="32" t="s">
        <v>40</v>
      </c>
      <c r="G8" s="20">
        <f>Result!F5</f>
        <v>68.400000000000006</v>
      </c>
      <c r="H8" s="2">
        <f>Paste!F180</f>
        <v>68.319999999999993</v>
      </c>
      <c r="I8" s="23">
        <f>Paste!F183</f>
        <v>68.296000000000006</v>
      </c>
      <c r="J8" s="23">
        <f>Paste!F189</f>
        <v>68.251999999999995</v>
      </c>
      <c r="K8" s="23">
        <f>Paste!F195</f>
        <v>68.209999999999994</v>
      </c>
      <c r="L8" s="23">
        <f>Paste!F201</f>
        <v>68.164000000000001</v>
      </c>
      <c r="M8" s="23">
        <f>Paste!F207</f>
        <v>68.117000000000004</v>
      </c>
      <c r="N8" s="23">
        <f>Paste!F213</f>
        <v>68.090999999999994</v>
      </c>
      <c r="O8" s="23">
        <f>Paste!F225</f>
        <v>68.16</v>
      </c>
      <c r="P8" s="23">
        <f>Paste!F237</f>
        <v>68.245999999999995</v>
      </c>
      <c r="Q8" s="4">
        <f t="shared" ref="Q8:Q16" si="0">G8-K8</f>
        <v>0.19000000000001194</v>
      </c>
      <c r="R8" s="4">
        <f t="shared" ref="R8:R16" si="1">K8-D8</f>
        <v>-0.59000000000000341</v>
      </c>
      <c r="S8" s="4">
        <f t="shared" ref="S8:S16" si="2">K8-C8</f>
        <v>0.40999999999999659</v>
      </c>
    </row>
    <row r="9" spans="1:19" x14ac:dyDescent="0.25">
      <c r="A9" s="30" t="s">
        <v>113</v>
      </c>
      <c r="B9" s="30" t="s">
        <v>29</v>
      </c>
      <c r="C9" s="32">
        <v>60.28</v>
      </c>
      <c r="D9" s="31">
        <f>Result!D6</f>
        <v>61.28</v>
      </c>
      <c r="E9" s="32">
        <v>63.75</v>
      </c>
      <c r="F9" s="32">
        <v>63.75</v>
      </c>
      <c r="G9" s="20">
        <f>Result!F6</f>
        <v>60.1</v>
      </c>
      <c r="H9" s="2">
        <f>Paste!G180</f>
        <v>60.021999999999998</v>
      </c>
      <c r="I9" s="23">
        <f>Paste!G183</f>
        <v>59.993000000000002</v>
      </c>
      <c r="J9" s="23">
        <f>Paste!G189</f>
        <v>59.939</v>
      </c>
      <c r="K9" s="23">
        <f>Paste!G195</f>
        <v>59.895000000000003</v>
      </c>
      <c r="L9" s="23">
        <f>Paste!G201</f>
        <v>59.857999999999997</v>
      </c>
      <c r="M9" s="23">
        <f>Paste!G207</f>
        <v>59.82</v>
      </c>
      <c r="N9" s="23">
        <f>Paste!G213</f>
        <v>59.781999999999996</v>
      </c>
      <c r="O9" s="23">
        <f>Paste!G225</f>
        <v>59.738999999999997</v>
      </c>
      <c r="P9" s="23">
        <f>Paste!G237</f>
        <v>59.776000000000003</v>
      </c>
      <c r="Q9" s="4">
        <f t="shared" si="0"/>
        <v>0.20499999999999829</v>
      </c>
      <c r="R9" s="4">
        <f t="shared" si="1"/>
        <v>-1.384999999999998</v>
      </c>
      <c r="S9" s="4">
        <f t="shared" si="2"/>
        <v>-0.38499999999999801</v>
      </c>
    </row>
    <row r="10" spans="1:19" x14ac:dyDescent="0.25">
      <c r="A10" s="30" t="s">
        <v>81</v>
      </c>
      <c r="B10" s="30" t="s">
        <v>29</v>
      </c>
      <c r="C10" s="32">
        <v>58.06</v>
      </c>
      <c r="D10" s="31">
        <f>Result!D7</f>
        <v>59.06</v>
      </c>
      <c r="E10" s="32">
        <v>60.86</v>
      </c>
      <c r="F10" s="32">
        <v>60.86</v>
      </c>
      <c r="G10" s="20">
        <f>Result!F7</f>
        <v>57.39</v>
      </c>
      <c r="H10" s="2">
        <f>Paste!H180</f>
        <v>57.204000000000001</v>
      </c>
      <c r="I10" s="23">
        <f>Paste!H183</f>
        <v>57.127000000000002</v>
      </c>
      <c r="J10" s="23">
        <f>Paste!H189</f>
        <v>56.968000000000004</v>
      </c>
      <c r="K10" s="23">
        <f>Paste!H195</f>
        <v>56.814999999999998</v>
      </c>
      <c r="L10" s="23">
        <f>Paste!H201</f>
        <v>56.671999999999997</v>
      </c>
      <c r="M10" s="23">
        <f>Paste!H207</f>
        <v>56.533000000000001</v>
      </c>
      <c r="N10" s="23">
        <f>Paste!H213</f>
        <v>56.402000000000001</v>
      </c>
      <c r="O10" s="23">
        <f>Paste!H225</f>
        <v>56.145000000000003</v>
      </c>
      <c r="P10" s="23">
        <f>Paste!H237</f>
        <v>55.892000000000003</v>
      </c>
      <c r="Q10" s="4">
        <f t="shared" si="0"/>
        <v>0.57500000000000284</v>
      </c>
      <c r="R10" s="4">
        <f t="shared" si="1"/>
        <v>-2.2450000000000045</v>
      </c>
      <c r="S10" s="4">
        <f t="shared" si="2"/>
        <v>-1.2450000000000045</v>
      </c>
    </row>
    <row r="11" spans="1:19" ht="15" customHeight="1" x14ac:dyDescent="0.25">
      <c r="A11" s="30" t="s">
        <v>112</v>
      </c>
      <c r="B11" s="30" t="s">
        <v>29</v>
      </c>
      <c r="C11" s="20">
        <v>54</v>
      </c>
      <c r="D11" s="31">
        <f>Result!D8</f>
        <v>55</v>
      </c>
      <c r="E11" s="32">
        <v>58.15</v>
      </c>
      <c r="F11" s="32" t="s">
        <v>36</v>
      </c>
      <c r="G11" s="20">
        <f>Result!F8</f>
        <v>54.54</v>
      </c>
      <c r="H11" s="2">
        <f>Paste!I180</f>
        <v>54.314</v>
      </c>
      <c r="I11" s="23">
        <f>Paste!I183</f>
        <v>54.271000000000001</v>
      </c>
      <c r="J11" s="23">
        <f>Paste!I189</f>
        <v>54.158999999999999</v>
      </c>
      <c r="K11" s="23">
        <f>Paste!I195</f>
        <v>54.027999999999999</v>
      </c>
      <c r="L11" s="23">
        <f>Paste!I201</f>
        <v>53.896000000000001</v>
      </c>
      <c r="M11" s="23">
        <f>Paste!I207</f>
        <v>53.762</v>
      </c>
      <c r="N11" s="23">
        <f>Paste!I213</f>
        <v>53.636000000000003</v>
      </c>
      <c r="O11" s="23">
        <f>Paste!I225</f>
        <v>53.402999999999999</v>
      </c>
      <c r="P11" s="23">
        <f>Paste!I237</f>
        <v>53.165999999999997</v>
      </c>
      <c r="Q11" s="4">
        <f t="shared" si="0"/>
        <v>0.51200000000000045</v>
      </c>
      <c r="R11" s="4">
        <f t="shared" si="1"/>
        <v>-0.97200000000000131</v>
      </c>
      <c r="S11" s="4">
        <f t="shared" si="2"/>
        <v>2.7999999999998693E-2</v>
      </c>
    </row>
    <row r="12" spans="1:19" x14ac:dyDescent="0.25">
      <c r="A12" s="30" t="s">
        <v>92</v>
      </c>
      <c r="B12" s="30" t="s">
        <v>30</v>
      </c>
      <c r="C12" s="20">
        <v>51.37</v>
      </c>
      <c r="D12" s="31">
        <f>Result!D9</f>
        <v>52.37</v>
      </c>
      <c r="E12" s="32">
        <v>55.1</v>
      </c>
      <c r="F12" s="20">
        <v>55.1</v>
      </c>
      <c r="G12" s="20">
        <f>Result!F9</f>
        <v>48.93</v>
      </c>
      <c r="H12" s="2">
        <f>Paste!D180</f>
        <v>48.997</v>
      </c>
      <c r="I12" s="23">
        <f>Paste!D183</f>
        <v>49.009</v>
      </c>
      <c r="J12" s="23">
        <f>Paste!D189</f>
        <v>49.027000000000001</v>
      </c>
      <c r="K12" s="23">
        <f>Paste!D195</f>
        <v>49.04</v>
      </c>
      <c r="L12" s="23">
        <f>Paste!D201</f>
        <v>49.05</v>
      </c>
      <c r="M12" s="23">
        <f>Paste!D207</f>
        <v>49.052999999999997</v>
      </c>
      <c r="N12" s="23">
        <f>Paste!D213</f>
        <v>49.052</v>
      </c>
      <c r="O12" s="23">
        <f>Paste!D225</f>
        <v>49.042000000000002</v>
      </c>
      <c r="P12" s="23">
        <f>Paste!D237</f>
        <v>49.026000000000003</v>
      </c>
      <c r="Q12" s="4">
        <f t="shared" si="0"/>
        <v>-0.10999999999999943</v>
      </c>
      <c r="R12" s="4">
        <f t="shared" si="1"/>
        <v>-3.3299999999999983</v>
      </c>
      <c r="S12" s="4">
        <f t="shared" si="2"/>
        <v>-2.3299999999999983</v>
      </c>
    </row>
    <row r="13" spans="1:19" x14ac:dyDescent="0.25">
      <c r="A13" s="30" t="s">
        <v>79</v>
      </c>
      <c r="B13" s="30" t="s">
        <v>27</v>
      </c>
      <c r="C13" s="20">
        <v>49</v>
      </c>
      <c r="D13" s="31">
        <f>Result!D10</f>
        <v>50</v>
      </c>
      <c r="E13" s="32">
        <v>52.99</v>
      </c>
      <c r="F13" s="32" t="s">
        <v>56</v>
      </c>
      <c r="G13" s="20">
        <f>WL!E2</f>
        <v>48.12</v>
      </c>
      <c r="H13" s="2">
        <f>Paste!C180</f>
        <v>48.27</v>
      </c>
      <c r="I13" s="23">
        <f>Paste!C183</f>
        <v>48.279000000000003</v>
      </c>
      <c r="J13" s="23">
        <f>Paste!C189</f>
        <v>48.287999999999997</v>
      </c>
      <c r="K13" s="23">
        <f>Paste!C195</f>
        <v>48.296999999999997</v>
      </c>
      <c r="L13" s="23">
        <f>Paste!C201</f>
        <v>48.311999999999998</v>
      </c>
      <c r="M13" s="23">
        <f>Paste!C207</f>
        <v>48.317</v>
      </c>
      <c r="N13" s="23">
        <f>Paste!C213</f>
        <v>48.319000000000003</v>
      </c>
      <c r="O13" s="23">
        <f>Paste!C225</f>
        <v>48.314999999999998</v>
      </c>
      <c r="P13" s="23">
        <f>Paste!C237</f>
        <v>48.304000000000002</v>
      </c>
      <c r="Q13" s="4">
        <f t="shared" si="0"/>
        <v>-0.1769999999999996</v>
      </c>
      <c r="R13" s="4">
        <f t="shared" si="1"/>
        <v>-1.703000000000003</v>
      </c>
      <c r="S13" s="4">
        <f t="shared" si="2"/>
        <v>-0.70300000000000296</v>
      </c>
    </row>
    <row r="14" spans="1:19" ht="15" customHeight="1" x14ac:dyDescent="0.25">
      <c r="A14" s="30" t="s">
        <v>80</v>
      </c>
      <c r="B14" s="30" t="s">
        <v>28</v>
      </c>
      <c r="C14" s="32">
        <v>47.68</v>
      </c>
      <c r="D14" s="31">
        <f>Result!D11</f>
        <v>48.68</v>
      </c>
      <c r="E14" s="32">
        <v>50.01</v>
      </c>
      <c r="F14" s="32" t="s">
        <v>35</v>
      </c>
      <c r="G14" s="20">
        <f>Result!F11</f>
        <v>49.49</v>
      </c>
      <c r="H14" s="2">
        <f>Paste!J180</f>
        <v>49.323</v>
      </c>
      <c r="I14" s="23">
        <f>Paste!J183</f>
        <v>49.28</v>
      </c>
      <c r="J14" s="23">
        <f>Paste!J189</f>
        <v>49.195999999999998</v>
      </c>
      <c r="K14" s="23">
        <f>Paste!J195</f>
        <v>49.118000000000002</v>
      </c>
      <c r="L14" s="23">
        <f>Paste!J201</f>
        <v>49.048000000000002</v>
      </c>
      <c r="M14" s="23">
        <f>Paste!J207</f>
        <v>48.963999999999999</v>
      </c>
      <c r="N14" s="23">
        <f>Paste!J213</f>
        <v>48.862000000000002</v>
      </c>
      <c r="O14" s="23">
        <f>Paste!J225</f>
        <v>48.625</v>
      </c>
      <c r="P14" s="23">
        <f>Paste!J237</f>
        <v>48.347000000000001</v>
      </c>
      <c r="Q14" s="4">
        <f t="shared" si="0"/>
        <v>0.37199999999999989</v>
      </c>
      <c r="R14" s="4">
        <f t="shared" si="1"/>
        <v>0.43800000000000239</v>
      </c>
      <c r="S14" s="4">
        <f t="shared" si="2"/>
        <v>1.4380000000000024</v>
      </c>
    </row>
    <row r="15" spans="1:19" ht="17.25" customHeight="1" x14ac:dyDescent="0.25">
      <c r="A15" s="30" t="s">
        <v>91</v>
      </c>
      <c r="B15" s="30" t="s">
        <v>27</v>
      </c>
      <c r="C15" s="32">
        <v>45.94</v>
      </c>
      <c r="D15" s="31">
        <f>Result!D12</f>
        <v>46.94</v>
      </c>
      <c r="E15" s="32">
        <v>49.52</v>
      </c>
      <c r="F15" s="32" t="s">
        <v>34</v>
      </c>
      <c r="G15" s="20">
        <f>Result!F12</f>
        <v>44.81</v>
      </c>
      <c r="H15" s="2">
        <f>Paste!B180</f>
        <v>44.884</v>
      </c>
      <c r="I15" s="23">
        <f>Paste!B183</f>
        <v>44.915999999999997</v>
      </c>
      <c r="J15" s="23">
        <f>Paste!B189</f>
        <v>44.973999999999997</v>
      </c>
      <c r="K15" s="23">
        <f>Paste!B195</f>
        <v>45.021999999999998</v>
      </c>
      <c r="L15" s="23">
        <f>Paste!B201</f>
        <v>45.064</v>
      </c>
      <c r="M15" s="23">
        <f>Paste!B207</f>
        <v>45.081000000000003</v>
      </c>
      <c r="N15" s="23">
        <f>Paste!B213</f>
        <v>45.084000000000003</v>
      </c>
      <c r="O15" s="23">
        <f>Paste!B225</f>
        <v>45.064</v>
      </c>
      <c r="P15" s="23">
        <f>Paste!B237</f>
        <v>45.012999999999998</v>
      </c>
      <c r="Q15" s="4">
        <f t="shared" si="0"/>
        <v>-0.21199999999999619</v>
      </c>
      <c r="R15" s="4">
        <f t="shared" si="1"/>
        <v>-1.9179999999999993</v>
      </c>
      <c r="S15" s="4">
        <f t="shared" si="2"/>
        <v>-0.91799999999999926</v>
      </c>
    </row>
    <row r="16" spans="1:19" x14ac:dyDescent="0.25">
      <c r="A16" s="30" t="s">
        <v>114</v>
      </c>
      <c r="B16" s="30" t="s">
        <v>27</v>
      </c>
      <c r="C16" s="32">
        <v>44.72</v>
      </c>
      <c r="D16" s="31">
        <f>Result!D13</f>
        <v>45.72</v>
      </c>
      <c r="E16" s="32">
        <v>48.96</v>
      </c>
      <c r="F16" s="32" t="s">
        <v>33</v>
      </c>
      <c r="G16" s="20">
        <f>Result!F13</f>
        <v>43.74</v>
      </c>
      <c r="H16" s="2">
        <f>Paste!K180</f>
        <v>43.872</v>
      </c>
      <c r="I16" s="23">
        <f>Paste!K183</f>
        <v>43.914000000000001</v>
      </c>
      <c r="J16" s="23">
        <f>Paste!K189</f>
        <v>43.98</v>
      </c>
      <c r="K16" s="23">
        <f>Paste!K195</f>
        <v>44.024000000000001</v>
      </c>
      <c r="L16" s="23">
        <f>Paste!K201</f>
        <v>44.061</v>
      </c>
      <c r="M16" s="23">
        <f>Paste!K207</f>
        <v>44.063000000000002</v>
      </c>
      <c r="N16" s="23">
        <f>Paste!K213</f>
        <v>44.048999999999999</v>
      </c>
      <c r="O16" s="23">
        <f>Paste!K225</f>
        <v>43.984999999999999</v>
      </c>
      <c r="P16" s="23">
        <f>Paste!K237</f>
        <v>43.866</v>
      </c>
      <c r="Q16" s="4">
        <f t="shared" si="0"/>
        <v>-0.28399999999999892</v>
      </c>
      <c r="R16" s="4">
        <f t="shared" si="1"/>
        <v>-1.695999999999998</v>
      </c>
      <c r="S16" s="4">
        <f t="shared" si="2"/>
        <v>-0.69599999999999795</v>
      </c>
    </row>
    <row r="17" spans="1:18" x14ac:dyDescent="0.25">
      <c r="A17" s="114" t="s">
        <v>31</v>
      </c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</row>
    <row r="18" spans="1:18" ht="15" hidden="1" customHeight="1" x14ac:dyDescent="0.25">
      <c r="A18" s="27"/>
      <c r="B18" s="27"/>
      <c r="C18" s="27"/>
      <c r="D18" s="27"/>
      <c r="E18" s="27"/>
      <c r="F18" s="27"/>
      <c r="G18" s="123" t="s">
        <v>72</v>
      </c>
      <c r="H18" s="123"/>
      <c r="I18" s="123"/>
      <c r="J18" s="123"/>
      <c r="K18" s="123"/>
      <c r="L18" s="123"/>
      <c r="M18" s="123"/>
      <c r="N18" s="123"/>
      <c r="O18" s="123"/>
      <c r="P18" s="27"/>
    </row>
    <row r="19" spans="1:18" ht="15" customHeight="1" x14ac:dyDescent="0.25">
      <c r="A19" s="27"/>
      <c r="B19" s="27"/>
      <c r="C19" s="27"/>
      <c r="D19" s="41"/>
      <c r="E19" s="41"/>
      <c r="F19" s="41"/>
      <c r="G19" s="110" t="s">
        <v>83</v>
      </c>
      <c r="H19" s="110"/>
      <c r="I19" s="110"/>
      <c r="J19" s="110"/>
      <c r="K19" s="110"/>
      <c r="L19" s="110"/>
      <c r="M19" s="110"/>
      <c r="N19" s="110"/>
      <c r="O19" s="110"/>
      <c r="P19" s="110"/>
      <c r="R19" s="4"/>
    </row>
    <row r="20" spans="1:18" ht="15" customHeight="1" x14ac:dyDescent="0.25">
      <c r="A20" s="39"/>
      <c r="B20" s="39"/>
      <c r="C20" s="39"/>
      <c r="G20" s="111" t="s">
        <v>85</v>
      </c>
      <c r="H20" s="111"/>
      <c r="I20" s="111"/>
      <c r="J20" s="111"/>
      <c r="K20" s="111"/>
      <c r="L20" s="111"/>
      <c r="M20" s="111"/>
      <c r="N20" s="111"/>
      <c r="O20" s="111"/>
      <c r="P20" s="111"/>
      <c r="R20" s="4"/>
    </row>
    <row r="21" spans="1:18" ht="15" customHeight="1" x14ac:dyDescent="0.25">
      <c r="A21" s="39"/>
      <c r="B21" s="39"/>
      <c r="C21" s="39"/>
      <c r="G21" s="111" t="s">
        <v>86</v>
      </c>
      <c r="H21" s="111"/>
      <c r="I21" s="111"/>
      <c r="J21" s="111"/>
      <c r="K21" s="111"/>
      <c r="L21" s="111"/>
      <c r="M21" s="111"/>
      <c r="N21" s="111"/>
      <c r="O21" s="111"/>
      <c r="P21" s="111"/>
    </row>
    <row r="22" spans="1:18" ht="19.5" customHeight="1" x14ac:dyDescent="0.25">
      <c r="A22" s="39"/>
      <c r="B22" s="39"/>
      <c r="C22" s="39"/>
      <c r="G22" s="110" t="s">
        <v>84</v>
      </c>
      <c r="H22" s="110"/>
      <c r="I22" s="110"/>
      <c r="J22" s="110"/>
      <c r="K22" s="110"/>
      <c r="L22" s="110"/>
      <c r="M22" s="110"/>
      <c r="N22" s="110"/>
      <c r="O22" s="110"/>
      <c r="P22" s="110"/>
    </row>
    <row r="23" spans="1:18" ht="26.25" customHeight="1" x14ac:dyDescent="0.25">
      <c r="A23" s="39"/>
      <c r="B23" s="39"/>
      <c r="C23" s="39"/>
      <c r="G23" s="111" t="s">
        <v>87</v>
      </c>
      <c r="H23" s="111"/>
      <c r="I23" s="111"/>
      <c r="J23" s="111"/>
      <c r="K23" s="111"/>
      <c r="L23" s="111"/>
      <c r="M23" s="111"/>
      <c r="N23" s="111"/>
      <c r="O23" s="111"/>
      <c r="P23" s="111"/>
    </row>
    <row r="24" spans="1:18" ht="15" customHeight="1" x14ac:dyDescent="0.25">
      <c r="A24" s="39"/>
      <c r="B24" s="39"/>
      <c r="C24" s="39"/>
      <c r="P24" s="40"/>
    </row>
    <row r="25" spans="1:18" ht="75" customHeight="1" x14ac:dyDescent="0.25">
      <c r="A25" s="39"/>
      <c r="B25" s="39"/>
      <c r="C25" s="39"/>
      <c r="D25" s="28"/>
      <c r="E25" s="28"/>
      <c r="F25" s="55"/>
      <c r="G25" s="109" t="s">
        <v>90</v>
      </c>
      <c r="H25" s="109"/>
      <c r="I25" s="109"/>
      <c r="J25" s="109"/>
      <c r="K25" s="109"/>
      <c r="L25" s="109"/>
      <c r="M25" s="109"/>
      <c r="N25" s="109"/>
      <c r="O25" s="109"/>
      <c r="P25" s="109"/>
    </row>
    <row r="26" spans="1:18" x14ac:dyDescent="0.25">
      <c r="D26" s="29"/>
      <c r="E26" s="29"/>
      <c r="F26" s="29"/>
      <c r="G26" s="40"/>
      <c r="H26" s="40"/>
      <c r="I26" s="40"/>
      <c r="J26" s="40"/>
      <c r="K26" s="40"/>
      <c r="L26" s="40"/>
      <c r="M26" s="40"/>
      <c r="N26" s="40"/>
      <c r="O26" s="40"/>
      <c r="P26" s="40"/>
    </row>
    <row r="27" spans="1:18" x14ac:dyDescent="0.25">
      <c r="D27" s="29"/>
      <c r="E27" s="29"/>
      <c r="F27" s="29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1:18" x14ac:dyDescent="0.25">
      <c r="D28" s="29"/>
      <c r="E28" s="29"/>
      <c r="F28" s="29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40" spans="7:8" x14ac:dyDescent="0.25">
      <c r="G40" s="42"/>
    </row>
    <row r="44" spans="7:8" x14ac:dyDescent="0.25">
      <c r="H44" s="5"/>
    </row>
    <row r="45" spans="7:8" x14ac:dyDescent="0.25">
      <c r="H45" s="5"/>
    </row>
    <row r="46" spans="7:8" x14ac:dyDescent="0.25">
      <c r="H46" s="5"/>
    </row>
    <row r="47" spans="7:8" x14ac:dyDescent="0.25">
      <c r="H47" s="5"/>
    </row>
    <row r="48" spans="7:8" x14ac:dyDescent="0.25">
      <c r="H48" s="5"/>
    </row>
    <row r="49" spans="8:8" x14ac:dyDescent="0.25">
      <c r="H49" s="5"/>
    </row>
    <row r="63" spans="8:8" x14ac:dyDescent="0.25">
      <c r="H63" s="5" t="s">
        <v>71</v>
      </c>
    </row>
  </sheetData>
  <mergeCells count="22">
    <mergeCell ref="G21:P21"/>
    <mergeCell ref="B1:L1"/>
    <mergeCell ref="A1:A3"/>
    <mergeCell ref="G4:G5"/>
    <mergeCell ref="B2:L3"/>
    <mergeCell ref="M1:P3"/>
    <mergeCell ref="G25:P25"/>
    <mergeCell ref="G22:P22"/>
    <mergeCell ref="G23:P23"/>
    <mergeCell ref="O5:P5"/>
    <mergeCell ref="A17:P17"/>
    <mergeCell ref="A4:A6"/>
    <mergeCell ref="B4:B6"/>
    <mergeCell ref="C4:C6"/>
    <mergeCell ref="D4:D6"/>
    <mergeCell ref="F4:F6"/>
    <mergeCell ref="H4:P4"/>
    <mergeCell ref="K5:N5"/>
    <mergeCell ref="H5:J5"/>
    <mergeCell ref="G18:O18"/>
    <mergeCell ref="G19:P19"/>
    <mergeCell ref="G20:P20"/>
  </mergeCells>
  <phoneticPr fontId="11" type="noConversion"/>
  <conditionalFormatting sqref="H7:P7">
    <cfRule type="cellIs" dxfId="39" priority="37" operator="greaterThan">
      <formula>$E$7</formula>
    </cfRule>
    <cfRule type="cellIs" dxfId="38" priority="38" operator="between">
      <formula>$D$7</formula>
      <formula>$E$7</formula>
    </cfRule>
    <cfRule type="cellIs" dxfId="37" priority="39" operator="between">
      <formula>$C$7</formula>
      <formula>$D$7</formula>
    </cfRule>
    <cfRule type="cellIs" dxfId="36" priority="40" operator="lessThan">
      <formula>"$C$7"</formula>
    </cfRule>
  </conditionalFormatting>
  <conditionalFormatting sqref="H8:P8">
    <cfRule type="cellIs" dxfId="35" priority="33" operator="greaterThan">
      <formula>$E$8</formula>
    </cfRule>
    <cfRule type="cellIs" dxfId="34" priority="34" operator="between">
      <formula>$D$8</formula>
      <formula>$E$8</formula>
    </cfRule>
    <cfRule type="cellIs" dxfId="33" priority="35" operator="between">
      <formula>$C$8</formula>
      <formula>$D$8</formula>
    </cfRule>
    <cfRule type="cellIs" dxfId="32" priority="36" operator="lessThan">
      <formula>$C$8</formula>
    </cfRule>
  </conditionalFormatting>
  <conditionalFormatting sqref="H9:P9">
    <cfRule type="cellIs" dxfId="31" priority="29" operator="greaterThan">
      <formula>$E$9</formula>
    </cfRule>
    <cfRule type="cellIs" dxfId="30" priority="30" operator="between">
      <formula>$D$9</formula>
      <formula>$E$9</formula>
    </cfRule>
    <cfRule type="cellIs" dxfId="29" priority="31" operator="between">
      <formula>$C$9</formula>
      <formula>$D$9</formula>
    </cfRule>
    <cfRule type="cellIs" dxfId="28" priority="32" operator="lessThan">
      <formula>$C$9</formula>
    </cfRule>
  </conditionalFormatting>
  <conditionalFormatting sqref="H10:P10">
    <cfRule type="cellIs" dxfId="27" priority="25" operator="greaterThan">
      <formula>$E$10</formula>
    </cfRule>
    <cfRule type="cellIs" dxfId="26" priority="26" operator="between">
      <formula>$D$10</formula>
      <formula>$E$10</formula>
    </cfRule>
    <cfRule type="cellIs" dxfId="25" priority="27" operator="between">
      <formula>$C$10</formula>
      <formula>$D$10</formula>
    </cfRule>
    <cfRule type="cellIs" dxfId="24" priority="28" operator="lessThan">
      <formula>$C$10</formula>
    </cfRule>
  </conditionalFormatting>
  <conditionalFormatting sqref="H11:P11">
    <cfRule type="cellIs" dxfId="23" priority="21" operator="greaterThan">
      <formula>$E$11</formula>
    </cfRule>
    <cfRule type="cellIs" dxfId="22" priority="22" operator="between">
      <formula>$D$11</formula>
      <formula>$E$11</formula>
    </cfRule>
    <cfRule type="cellIs" dxfId="21" priority="23" operator="between">
      <formula>$C$11</formula>
      <formula>$D$11</formula>
    </cfRule>
    <cfRule type="cellIs" dxfId="20" priority="24" operator="lessThan">
      <formula>$C$11</formula>
    </cfRule>
  </conditionalFormatting>
  <conditionalFormatting sqref="H12:P12">
    <cfRule type="cellIs" dxfId="19" priority="17" operator="greaterThan">
      <formula>$E$12</formula>
    </cfRule>
    <cfRule type="cellIs" dxfId="18" priority="18" operator="between">
      <formula>$D$12</formula>
      <formula>$E$12</formula>
    </cfRule>
    <cfRule type="cellIs" dxfId="17" priority="19" operator="between">
      <formula>$C$12</formula>
      <formula>$D$12</formula>
    </cfRule>
    <cfRule type="cellIs" dxfId="16" priority="20" operator="lessThan">
      <formula>$C$12</formula>
    </cfRule>
  </conditionalFormatting>
  <conditionalFormatting sqref="H13:P13">
    <cfRule type="cellIs" dxfId="15" priority="13" operator="greaterThan">
      <formula>$E$13</formula>
    </cfRule>
    <cfRule type="cellIs" dxfId="14" priority="14" operator="between">
      <formula>$D$13</formula>
      <formula>$E$13</formula>
    </cfRule>
    <cfRule type="cellIs" dxfId="13" priority="15" operator="between">
      <formula>$C$13</formula>
      <formula>$D$13</formula>
    </cfRule>
    <cfRule type="cellIs" dxfId="12" priority="16" operator="lessThan">
      <formula>$C$13</formula>
    </cfRule>
  </conditionalFormatting>
  <conditionalFormatting sqref="H14:P14">
    <cfRule type="cellIs" dxfId="11" priority="9" operator="greaterThan">
      <formula>$E$14</formula>
    </cfRule>
    <cfRule type="cellIs" dxfId="10" priority="10" operator="between">
      <formula>$D$14</formula>
      <formula>$E$14</formula>
    </cfRule>
    <cfRule type="cellIs" dxfId="9" priority="11" operator="between">
      <formula>$C$14</formula>
      <formula>$D$14</formula>
    </cfRule>
    <cfRule type="cellIs" dxfId="8" priority="12" operator="lessThan">
      <formula>$C$14</formula>
    </cfRule>
  </conditionalFormatting>
  <conditionalFormatting sqref="H15:P15">
    <cfRule type="cellIs" dxfId="7" priority="5" operator="greaterThan">
      <formula>$E$15</formula>
    </cfRule>
    <cfRule type="cellIs" dxfId="6" priority="6" operator="between">
      <formula>$D$15</formula>
      <formula>$E$15</formula>
    </cfRule>
    <cfRule type="cellIs" dxfId="5" priority="7" operator="between">
      <formula>$C$15</formula>
      <formula>$D$15</formula>
    </cfRule>
    <cfRule type="cellIs" dxfId="4" priority="8" operator="lessThan">
      <formula>$C$15</formula>
    </cfRule>
  </conditionalFormatting>
  <conditionalFormatting sqref="H16:P16">
    <cfRule type="cellIs" dxfId="3" priority="1" operator="greaterThan">
      <formula>$E$16</formula>
    </cfRule>
    <cfRule type="cellIs" dxfId="2" priority="2" operator="between">
      <formula>$D$16</formula>
      <formula>$E$16</formula>
    </cfRule>
    <cfRule type="cellIs" dxfId="1" priority="3" operator="between">
      <formula>$C$16</formula>
      <formula>$D$16</formula>
    </cfRule>
    <cfRule type="cellIs" dxfId="0" priority="4" operator="lessThan">
      <formula>$C$16</formula>
    </cfRule>
  </conditionalFormatting>
  <printOptions horizontalCentered="1"/>
  <pageMargins left="0" right="0" top="0.19685039370078741" bottom="0.19685039370078741" header="0" footer="0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48"/>
  <sheetViews>
    <sheetView zoomScale="80" zoomScaleNormal="80" workbookViewId="0">
      <pane ySplit="2" topLeftCell="A234" activePane="bottomLeft" state="frozen"/>
      <selection pane="bottomLeft" activeCell="A2" sqref="A2:K243"/>
    </sheetView>
  </sheetViews>
  <sheetFormatPr defaultRowHeight="15" x14ac:dyDescent="0.25"/>
  <cols>
    <col min="1" max="1" width="19.140625" bestFit="1" customWidth="1"/>
    <col min="2" max="2" width="18.42578125" bestFit="1" customWidth="1"/>
    <col min="3" max="3" width="16.7109375" bestFit="1" customWidth="1"/>
    <col min="4" max="4" width="19.85546875" bestFit="1" customWidth="1"/>
    <col min="5" max="5" width="22.5703125" bestFit="1" customWidth="1"/>
    <col min="6" max="6" width="18.7109375" bestFit="1" customWidth="1"/>
    <col min="7" max="7" width="20.28515625" bestFit="1" customWidth="1"/>
    <col min="8" max="8" width="19.28515625" bestFit="1" customWidth="1"/>
    <col min="9" max="9" width="21.42578125" bestFit="1" customWidth="1"/>
    <col min="10" max="10" width="17" bestFit="1" customWidth="1"/>
    <col min="11" max="11" width="19.85546875" bestFit="1" customWidth="1"/>
  </cols>
  <sheetData>
    <row r="1" spans="1:12" ht="34.5" customHeight="1" x14ac:dyDescent="0.25">
      <c r="A1" s="146" t="s">
        <v>42</v>
      </c>
      <c r="B1" s="147"/>
      <c r="C1" s="8" t="s">
        <v>43</v>
      </c>
      <c r="D1" s="9" t="s">
        <v>44</v>
      </c>
      <c r="E1" s="10" t="s">
        <v>45</v>
      </c>
      <c r="F1" s="10" t="s">
        <v>46</v>
      </c>
      <c r="G1" s="10" t="s">
        <v>47</v>
      </c>
      <c r="H1" s="9" t="s">
        <v>48</v>
      </c>
      <c r="I1" s="10" t="s">
        <v>49</v>
      </c>
      <c r="J1" s="10" t="s">
        <v>50</v>
      </c>
      <c r="K1" s="10" t="s">
        <v>51</v>
      </c>
      <c r="L1" s="5"/>
    </row>
    <row r="2" spans="1:12" ht="67.5" customHeight="1" x14ac:dyDescent="0.3">
      <c r="A2" s="14" t="s">
        <v>53</v>
      </c>
      <c r="B2" s="13" t="s">
        <v>57</v>
      </c>
      <c r="C2" s="12" t="s">
        <v>58</v>
      </c>
      <c r="D2" s="12" t="s">
        <v>59</v>
      </c>
      <c r="E2" s="12" t="s">
        <v>60</v>
      </c>
      <c r="F2" s="12" t="s">
        <v>61</v>
      </c>
      <c r="G2" s="12" t="s">
        <v>62</v>
      </c>
      <c r="H2" s="12" t="s">
        <v>63</v>
      </c>
      <c r="I2" s="12" t="s">
        <v>64</v>
      </c>
      <c r="J2" s="12" t="s">
        <v>65</v>
      </c>
      <c r="K2" s="12" t="s">
        <v>66</v>
      </c>
    </row>
    <row r="3" spans="1:12" x14ac:dyDescent="0.25">
      <c r="A3" s="1">
        <v>44816.25</v>
      </c>
      <c r="B3">
        <v>45.44</v>
      </c>
      <c r="C3">
        <v>48.98</v>
      </c>
      <c r="D3">
        <v>50.23</v>
      </c>
      <c r="E3">
        <v>69.930000000000007</v>
      </c>
      <c r="F3">
        <v>68.14</v>
      </c>
      <c r="G3">
        <v>59.9</v>
      </c>
      <c r="H3">
        <v>57.1</v>
      </c>
      <c r="I3">
        <v>54.05</v>
      </c>
      <c r="J3">
        <v>49.25</v>
      </c>
      <c r="K3">
        <v>44.1</v>
      </c>
    </row>
    <row r="4" spans="1:12" x14ac:dyDescent="0.25">
      <c r="A4" s="1">
        <v>44816.291666666664</v>
      </c>
      <c r="B4">
        <v>45.43</v>
      </c>
      <c r="C4">
        <v>48.97</v>
      </c>
      <c r="D4">
        <v>50.213000000000001</v>
      </c>
      <c r="E4">
        <v>69.930000000000007</v>
      </c>
      <c r="F4">
        <v>68.14</v>
      </c>
      <c r="G4">
        <v>59.9</v>
      </c>
      <c r="H4">
        <v>57.093000000000004</v>
      </c>
      <c r="I4">
        <v>54.033000000000001</v>
      </c>
      <c r="J4">
        <v>49.216999999999999</v>
      </c>
      <c r="K4">
        <v>44.09</v>
      </c>
    </row>
    <row r="5" spans="1:12" x14ac:dyDescent="0.25">
      <c r="A5" s="1">
        <v>44816.333333333336</v>
      </c>
      <c r="B5">
        <v>45.42</v>
      </c>
      <c r="C5">
        <v>48.96</v>
      </c>
      <c r="D5">
        <v>50.197000000000003</v>
      </c>
      <c r="E5">
        <v>69.930000000000007</v>
      </c>
      <c r="F5">
        <v>68.14</v>
      </c>
      <c r="G5">
        <v>59.9</v>
      </c>
      <c r="H5">
        <v>57.087000000000003</v>
      </c>
      <c r="I5">
        <v>54.017000000000003</v>
      </c>
      <c r="J5">
        <v>49.183</v>
      </c>
      <c r="K5">
        <v>44.08</v>
      </c>
    </row>
    <row r="6" spans="1:12" x14ac:dyDescent="0.25">
      <c r="A6" s="1">
        <v>44816.375</v>
      </c>
      <c r="B6">
        <v>45.41</v>
      </c>
      <c r="C6">
        <v>48.95</v>
      </c>
      <c r="D6">
        <v>50.18</v>
      </c>
      <c r="E6">
        <v>69.930000000000007</v>
      </c>
      <c r="F6">
        <v>68.14</v>
      </c>
      <c r="G6">
        <v>59.9</v>
      </c>
      <c r="H6">
        <v>57.08</v>
      </c>
      <c r="I6">
        <v>54</v>
      </c>
      <c r="J6">
        <v>49.15</v>
      </c>
      <c r="K6">
        <v>44.07</v>
      </c>
    </row>
    <row r="7" spans="1:12" x14ac:dyDescent="0.25">
      <c r="A7" s="1">
        <v>44816.416666666664</v>
      </c>
      <c r="B7">
        <v>45.402999999999999</v>
      </c>
      <c r="C7">
        <v>48.94</v>
      </c>
      <c r="D7">
        <v>50.167000000000002</v>
      </c>
      <c r="E7">
        <v>69.92</v>
      </c>
      <c r="F7">
        <v>68.132999999999996</v>
      </c>
      <c r="G7">
        <v>59.893000000000001</v>
      </c>
      <c r="H7">
        <v>57.073</v>
      </c>
      <c r="I7">
        <v>53.993000000000002</v>
      </c>
      <c r="J7">
        <v>49.1</v>
      </c>
      <c r="K7">
        <v>44.057000000000002</v>
      </c>
    </row>
    <row r="8" spans="1:12" x14ac:dyDescent="0.25">
      <c r="A8" s="1">
        <v>44816.458333333336</v>
      </c>
      <c r="B8">
        <v>45.396999999999998</v>
      </c>
      <c r="C8">
        <v>48.93</v>
      </c>
      <c r="D8">
        <v>50.152999999999999</v>
      </c>
      <c r="E8">
        <v>69.91</v>
      </c>
      <c r="F8">
        <v>68.126999999999995</v>
      </c>
      <c r="G8">
        <v>59.887</v>
      </c>
      <c r="H8">
        <v>57.067</v>
      </c>
      <c r="I8">
        <v>53.987000000000002</v>
      </c>
      <c r="J8">
        <v>49.05</v>
      </c>
      <c r="K8">
        <v>44.042999999999999</v>
      </c>
    </row>
    <row r="9" spans="1:12" x14ac:dyDescent="0.25">
      <c r="A9" s="1">
        <v>44816.5</v>
      </c>
      <c r="B9">
        <v>45.39</v>
      </c>
      <c r="C9">
        <v>48.92</v>
      </c>
      <c r="D9">
        <v>50.14</v>
      </c>
      <c r="E9">
        <v>69.900000000000006</v>
      </c>
      <c r="F9">
        <v>68.12</v>
      </c>
      <c r="G9">
        <v>59.88</v>
      </c>
      <c r="H9">
        <v>57.06</v>
      </c>
      <c r="I9">
        <v>53.98</v>
      </c>
      <c r="J9">
        <v>49</v>
      </c>
      <c r="K9">
        <v>44.03</v>
      </c>
    </row>
    <row r="10" spans="1:12" x14ac:dyDescent="0.25">
      <c r="A10" s="1">
        <v>44816.541666666664</v>
      </c>
      <c r="B10">
        <v>45.378999999999998</v>
      </c>
      <c r="C10">
        <v>48.91</v>
      </c>
      <c r="D10">
        <v>50.119</v>
      </c>
      <c r="E10">
        <v>69.891999999999996</v>
      </c>
      <c r="F10">
        <v>68.117000000000004</v>
      </c>
      <c r="G10">
        <v>59.881</v>
      </c>
      <c r="H10">
        <v>57.061999999999998</v>
      </c>
      <c r="I10">
        <v>53.982999999999997</v>
      </c>
      <c r="J10">
        <v>48.982999999999997</v>
      </c>
      <c r="K10">
        <v>44.015999999999998</v>
      </c>
    </row>
    <row r="11" spans="1:12" x14ac:dyDescent="0.25">
      <c r="A11" s="1">
        <v>44816.583333333336</v>
      </c>
      <c r="B11">
        <v>45.368000000000002</v>
      </c>
      <c r="C11">
        <v>48.9</v>
      </c>
      <c r="D11">
        <v>50.097999999999999</v>
      </c>
      <c r="E11">
        <v>69.882999999999996</v>
      </c>
      <c r="F11">
        <v>68.113</v>
      </c>
      <c r="G11">
        <v>59.881999999999998</v>
      </c>
      <c r="H11">
        <v>57.064</v>
      </c>
      <c r="I11">
        <v>53.985999999999997</v>
      </c>
      <c r="J11">
        <v>48.966999999999999</v>
      </c>
      <c r="K11">
        <v>44.002000000000002</v>
      </c>
    </row>
    <row r="12" spans="1:12" x14ac:dyDescent="0.25">
      <c r="A12" s="1">
        <v>44816.625</v>
      </c>
      <c r="B12">
        <v>45.356999999999999</v>
      </c>
      <c r="C12">
        <v>48.89</v>
      </c>
      <c r="D12">
        <v>50.076999999999998</v>
      </c>
      <c r="E12">
        <v>69.875</v>
      </c>
      <c r="F12">
        <v>68.11</v>
      </c>
      <c r="G12">
        <v>59.883000000000003</v>
      </c>
      <c r="H12">
        <v>57.067</v>
      </c>
      <c r="I12">
        <v>53.988</v>
      </c>
      <c r="J12">
        <v>48.95</v>
      </c>
      <c r="K12">
        <v>43.988</v>
      </c>
    </row>
    <row r="13" spans="1:12" x14ac:dyDescent="0.25">
      <c r="A13" s="1">
        <v>44816.666666666664</v>
      </c>
      <c r="B13">
        <v>45.345999999999997</v>
      </c>
      <c r="C13">
        <v>48.88</v>
      </c>
      <c r="D13">
        <v>50.055999999999997</v>
      </c>
      <c r="E13">
        <v>69.867000000000004</v>
      </c>
      <c r="F13">
        <v>68.106999999999999</v>
      </c>
      <c r="G13">
        <v>59.884</v>
      </c>
      <c r="H13">
        <v>57.069000000000003</v>
      </c>
      <c r="I13">
        <v>53.991</v>
      </c>
      <c r="J13">
        <v>48.933</v>
      </c>
      <c r="K13">
        <v>43.973999999999997</v>
      </c>
    </row>
    <row r="14" spans="1:12" x14ac:dyDescent="0.25">
      <c r="A14" s="1">
        <v>44816.708333333336</v>
      </c>
      <c r="B14">
        <v>45.334000000000003</v>
      </c>
      <c r="C14">
        <v>48.87</v>
      </c>
      <c r="D14">
        <v>50.033999999999999</v>
      </c>
      <c r="E14">
        <v>69.858000000000004</v>
      </c>
      <c r="F14">
        <v>68.102999999999994</v>
      </c>
      <c r="G14">
        <v>59.886000000000003</v>
      </c>
      <c r="H14">
        <v>57.070999999999998</v>
      </c>
      <c r="I14">
        <v>53.994</v>
      </c>
      <c r="J14">
        <v>48.917000000000002</v>
      </c>
      <c r="K14">
        <v>43.960999999999999</v>
      </c>
    </row>
    <row r="15" spans="1:12" x14ac:dyDescent="0.25">
      <c r="A15" s="1">
        <v>44816.75</v>
      </c>
      <c r="B15">
        <v>45.323</v>
      </c>
      <c r="C15">
        <v>48.86</v>
      </c>
      <c r="D15">
        <v>50.012999999999998</v>
      </c>
      <c r="E15">
        <v>69.849999999999994</v>
      </c>
      <c r="F15">
        <v>68.099999999999994</v>
      </c>
      <c r="G15">
        <v>59.887</v>
      </c>
      <c r="H15">
        <v>57.073</v>
      </c>
      <c r="I15">
        <v>53.997</v>
      </c>
      <c r="J15">
        <v>48.9</v>
      </c>
      <c r="K15">
        <v>43.947000000000003</v>
      </c>
    </row>
    <row r="16" spans="1:12" x14ac:dyDescent="0.25">
      <c r="A16" s="1">
        <v>44816.791666666664</v>
      </c>
      <c r="B16">
        <v>45.311999999999998</v>
      </c>
      <c r="C16">
        <v>48.85</v>
      </c>
      <c r="D16">
        <v>49.991999999999997</v>
      </c>
      <c r="E16">
        <v>69.841999999999999</v>
      </c>
      <c r="F16">
        <v>68.096999999999994</v>
      </c>
      <c r="G16">
        <v>59.887999999999998</v>
      </c>
      <c r="H16">
        <v>57.076000000000001</v>
      </c>
      <c r="I16">
        <v>53.999000000000002</v>
      </c>
      <c r="J16">
        <v>48.883000000000003</v>
      </c>
      <c r="K16">
        <v>43.933</v>
      </c>
    </row>
    <row r="17" spans="1:15" x14ac:dyDescent="0.25">
      <c r="A17" s="1">
        <v>44816.833333333336</v>
      </c>
      <c r="B17">
        <v>45.301000000000002</v>
      </c>
      <c r="C17">
        <v>48.84</v>
      </c>
      <c r="D17">
        <v>49.970999999999997</v>
      </c>
      <c r="E17">
        <v>69.832999999999998</v>
      </c>
      <c r="F17">
        <v>68.093000000000004</v>
      </c>
      <c r="G17">
        <v>59.889000000000003</v>
      </c>
      <c r="H17">
        <v>57.078000000000003</v>
      </c>
      <c r="I17">
        <v>54.002000000000002</v>
      </c>
      <c r="J17">
        <v>48.866999999999997</v>
      </c>
      <c r="K17">
        <v>43.918999999999997</v>
      </c>
    </row>
    <row r="18" spans="1:15" x14ac:dyDescent="0.25">
      <c r="A18" s="1">
        <v>44816.875</v>
      </c>
      <c r="B18">
        <v>45.29</v>
      </c>
      <c r="C18">
        <v>48.83</v>
      </c>
      <c r="D18">
        <v>49.95</v>
      </c>
      <c r="E18">
        <v>69.825000000000003</v>
      </c>
      <c r="F18">
        <v>68.09</v>
      </c>
      <c r="G18">
        <v>59.89</v>
      </c>
      <c r="H18">
        <v>57.08</v>
      </c>
      <c r="I18">
        <v>54.005000000000003</v>
      </c>
      <c r="J18">
        <v>48.85</v>
      </c>
      <c r="K18">
        <v>43.905000000000001</v>
      </c>
    </row>
    <row r="19" spans="1:15" x14ac:dyDescent="0.25">
      <c r="A19" s="1">
        <v>44816.916666666664</v>
      </c>
      <c r="B19">
        <v>45.279000000000003</v>
      </c>
      <c r="C19">
        <v>48.82</v>
      </c>
      <c r="D19">
        <v>49.929000000000002</v>
      </c>
      <c r="E19">
        <v>69.816999999999993</v>
      </c>
      <c r="F19">
        <v>68.087000000000003</v>
      </c>
      <c r="G19">
        <v>59.890999999999998</v>
      </c>
      <c r="H19">
        <v>57.082000000000001</v>
      </c>
      <c r="I19">
        <v>54.008000000000003</v>
      </c>
      <c r="J19">
        <v>48.832999999999998</v>
      </c>
      <c r="K19">
        <v>43.890999999999998</v>
      </c>
    </row>
    <row r="20" spans="1:15" x14ac:dyDescent="0.25">
      <c r="A20" s="1">
        <v>44816.958333333336</v>
      </c>
      <c r="B20">
        <v>45.268000000000001</v>
      </c>
      <c r="C20">
        <v>48.81</v>
      </c>
      <c r="D20">
        <v>49.908000000000001</v>
      </c>
      <c r="E20">
        <v>69.808000000000007</v>
      </c>
      <c r="F20">
        <v>68.082999999999998</v>
      </c>
      <c r="G20">
        <v>59.892000000000003</v>
      </c>
      <c r="H20">
        <v>57.084000000000003</v>
      </c>
      <c r="I20">
        <v>54.011000000000003</v>
      </c>
      <c r="J20">
        <v>48.817</v>
      </c>
      <c r="K20">
        <v>43.877000000000002</v>
      </c>
      <c r="N20" s="145"/>
      <c r="O20" s="145"/>
    </row>
    <row r="21" spans="1:15" x14ac:dyDescent="0.25">
      <c r="A21" s="1">
        <v>44817</v>
      </c>
      <c r="B21">
        <v>45.256999999999998</v>
      </c>
      <c r="C21">
        <v>48.8</v>
      </c>
      <c r="D21">
        <v>49.887</v>
      </c>
      <c r="E21">
        <v>69.8</v>
      </c>
      <c r="F21">
        <v>68.08</v>
      </c>
      <c r="G21">
        <v>59.893000000000001</v>
      </c>
      <c r="H21">
        <v>57.087000000000003</v>
      </c>
      <c r="I21">
        <v>54.012999999999998</v>
      </c>
      <c r="J21">
        <v>48.8</v>
      </c>
      <c r="K21">
        <v>43.863</v>
      </c>
    </row>
    <row r="22" spans="1:15" x14ac:dyDescent="0.25">
      <c r="A22" s="1">
        <v>44817.041666666664</v>
      </c>
      <c r="B22">
        <v>45.246000000000002</v>
      </c>
      <c r="C22">
        <v>48.79</v>
      </c>
      <c r="D22">
        <v>49.866</v>
      </c>
      <c r="E22">
        <v>69.792000000000002</v>
      </c>
      <c r="F22">
        <v>68.076999999999998</v>
      </c>
      <c r="G22">
        <v>59.893999999999998</v>
      </c>
      <c r="H22">
        <v>57.088999999999999</v>
      </c>
      <c r="I22">
        <v>54.015999999999998</v>
      </c>
      <c r="J22">
        <v>48.783000000000001</v>
      </c>
      <c r="K22">
        <v>43.848999999999997</v>
      </c>
    </row>
    <row r="23" spans="1:15" x14ac:dyDescent="0.25">
      <c r="A23" s="1">
        <v>44817.083333333336</v>
      </c>
      <c r="B23">
        <v>45.234000000000002</v>
      </c>
      <c r="C23">
        <v>48.78</v>
      </c>
      <c r="D23">
        <v>49.844000000000001</v>
      </c>
      <c r="E23">
        <v>69.783000000000001</v>
      </c>
      <c r="F23">
        <v>68.072999999999993</v>
      </c>
      <c r="G23">
        <v>59.896000000000001</v>
      </c>
      <c r="H23">
        <v>57.091000000000001</v>
      </c>
      <c r="I23">
        <v>54.018999999999998</v>
      </c>
      <c r="J23">
        <v>48.767000000000003</v>
      </c>
      <c r="K23">
        <v>43.835999999999999</v>
      </c>
    </row>
    <row r="24" spans="1:15" x14ac:dyDescent="0.25">
      <c r="A24" s="1">
        <v>44817.125</v>
      </c>
      <c r="B24">
        <v>45.222999999999999</v>
      </c>
      <c r="C24">
        <v>48.77</v>
      </c>
      <c r="D24">
        <v>49.823</v>
      </c>
      <c r="E24">
        <v>69.775000000000006</v>
      </c>
      <c r="F24">
        <v>68.069999999999993</v>
      </c>
      <c r="G24">
        <v>59.896999999999998</v>
      </c>
      <c r="H24">
        <v>57.093000000000004</v>
      </c>
      <c r="I24">
        <v>54.021999999999998</v>
      </c>
      <c r="J24">
        <v>48.75</v>
      </c>
      <c r="K24">
        <v>43.822000000000003</v>
      </c>
    </row>
    <row r="25" spans="1:15" x14ac:dyDescent="0.25">
      <c r="A25" s="1">
        <v>44817.166666666664</v>
      </c>
      <c r="B25">
        <v>45.212000000000003</v>
      </c>
      <c r="C25">
        <v>48.76</v>
      </c>
      <c r="D25">
        <v>49.802</v>
      </c>
      <c r="E25">
        <v>69.766999999999996</v>
      </c>
      <c r="F25">
        <v>68.066999999999993</v>
      </c>
      <c r="G25">
        <v>59.898000000000003</v>
      </c>
      <c r="H25">
        <v>57.095999999999997</v>
      </c>
      <c r="I25">
        <v>54.024000000000001</v>
      </c>
      <c r="J25">
        <v>48.732999999999997</v>
      </c>
      <c r="K25">
        <v>43.808</v>
      </c>
    </row>
    <row r="26" spans="1:15" x14ac:dyDescent="0.25">
      <c r="A26" s="1">
        <v>44817.208333333336</v>
      </c>
      <c r="B26">
        <v>45.201000000000001</v>
      </c>
      <c r="C26">
        <v>48.75</v>
      </c>
      <c r="D26">
        <v>49.780999999999999</v>
      </c>
      <c r="E26">
        <v>69.757999999999996</v>
      </c>
      <c r="F26">
        <v>68.063000000000002</v>
      </c>
      <c r="G26">
        <v>59.899000000000001</v>
      </c>
      <c r="H26">
        <v>57.097999999999999</v>
      </c>
      <c r="I26">
        <v>54.027000000000001</v>
      </c>
      <c r="J26">
        <v>48.716999999999999</v>
      </c>
      <c r="K26">
        <v>43.793999999999997</v>
      </c>
    </row>
    <row r="27" spans="1:15" x14ac:dyDescent="0.25">
      <c r="A27" s="1">
        <v>44817.25</v>
      </c>
      <c r="B27">
        <v>45.19</v>
      </c>
      <c r="C27">
        <v>48.74</v>
      </c>
      <c r="D27">
        <v>49.76</v>
      </c>
      <c r="E27">
        <v>69.75</v>
      </c>
      <c r="F27">
        <v>68.06</v>
      </c>
      <c r="G27">
        <v>59.9</v>
      </c>
      <c r="H27">
        <v>57.1</v>
      </c>
      <c r="I27">
        <v>54.03</v>
      </c>
      <c r="J27">
        <v>48.7</v>
      </c>
      <c r="K27">
        <v>43.78</v>
      </c>
    </row>
    <row r="28" spans="1:15" x14ac:dyDescent="0.25">
      <c r="A28" s="1">
        <v>44817.291666666664</v>
      </c>
      <c r="B28">
        <v>45.177</v>
      </c>
      <c r="C28">
        <v>48.73</v>
      </c>
      <c r="D28">
        <v>49.74</v>
      </c>
      <c r="E28">
        <v>69.772999999999996</v>
      </c>
      <c r="F28">
        <v>68.046999999999997</v>
      </c>
      <c r="G28">
        <v>59.9</v>
      </c>
      <c r="H28">
        <v>57.1</v>
      </c>
      <c r="I28">
        <v>54.01</v>
      </c>
      <c r="J28">
        <v>48.7</v>
      </c>
      <c r="K28">
        <v>43.762999999999998</v>
      </c>
    </row>
    <row r="29" spans="1:15" x14ac:dyDescent="0.25">
      <c r="A29" s="1">
        <v>44817.333333333336</v>
      </c>
      <c r="B29">
        <v>45.162999999999997</v>
      </c>
      <c r="C29">
        <v>48.72</v>
      </c>
      <c r="D29">
        <v>49.72</v>
      </c>
      <c r="E29">
        <v>69.796999999999997</v>
      </c>
      <c r="F29">
        <v>68.033000000000001</v>
      </c>
      <c r="G29">
        <v>59.9</v>
      </c>
      <c r="H29">
        <v>57.1</v>
      </c>
      <c r="I29">
        <v>53.99</v>
      </c>
      <c r="J29">
        <v>48.7</v>
      </c>
      <c r="K29">
        <v>43.747</v>
      </c>
    </row>
    <row r="30" spans="1:15" x14ac:dyDescent="0.25">
      <c r="A30" s="1">
        <v>44817.375</v>
      </c>
      <c r="B30">
        <v>45.15</v>
      </c>
      <c r="C30">
        <v>48.71</v>
      </c>
      <c r="D30">
        <v>49.7</v>
      </c>
      <c r="E30">
        <v>69.819999999999993</v>
      </c>
      <c r="F30">
        <v>68.02</v>
      </c>
      <c r="G30">
        <v>59.9</v>
      </c>
      <c r="H30">
        <v>57.1</v>
      </c>
      <c r="I30">
        <v>53.97</v>
      </c>
      <c r="J30">
        <v>48.7</v>
      </c>
      <c r="K30">
        <v>43.73</v>
      </c>
    </row>
    <row r="31" spans="1:15" x14ac:dyDescent="0.25">
      <c r="A31" s="1">
        <v>44817.416666666664</v>
      </c>
      <c r="B31">
        <v>45.137</v>
      </c>
      <c r="C31">
        <v>48.7</v>
      </c>
      <c r="D31">
        <v>49.686999999999998</v>
      </c>
      <c r="E31">
        <v>69.826999999999998</v>
      </c>
      <c r="F31">
        <v>68.040000000000006</v>
      </c>
      <c r="G31">
        <v>59.9</v>
      </c>
      <c r="H31">
        <v>57.093000000000004</v>
      </c>
      <c r="I31">
        <v>53.963000000000001</v>
      </c>
      <c r="J31">
        <v>48.7</v>
      </c>
      <c r="K31">
        <v>43.713000000000001</v>
      </c>
    </row>
    <row r="32" spans="1:15" x14ac:dyDescent="0.25">
      <c r="A32" s="1">
        <v>44817.458333333336</v>
      </c>
      <c r="B32">
        <v>45.122999999999998</v>
      </c>
      <c r="C32">
        <v>48.69</v>
      </c>
      <c r="D32">
        <v>49.673000000000002</v>
      </c>
      <c r="E32">
        <v>69.832999999999998</v>
      </c>
      <c r="F32">
        <v>68.06</v>
      </c>
      <c r="G32">
        <v>59.9</v>
      </c>
      <c r="H32">
        <v>57.087000000000003</v>
      </c>
      <c r="I32">
        <v>53.957000000000001</v>
      </c>
      <c r="J32">
        <v>48.7</v>
      </c>
      <c r="K32">
        <v>43.697000000000003</v>
      </c>
    </row>
    <row r="33" spans="1:11" x14ac:dyDescent="0.25">
      <c r="A33" s="1">
        <v>44817.5</v>
      </c>
      <c r="B33">
        <v>45.11</v>
      </c>
      <c r="C33">
        <v>48.68</v>
      </c>
      <c r="D33">
        <v>49.66</v>
      </c>
      <c r="E33">
        <v>69.84</v>
      </c>
      <c r="F33">
        <v>68.08</v>
      </c>
      <c r="G33">
        <v>59.9</v>
      </c>
      <c r="H33">
        <v>57.08</v>
      </c>
      <c r="I33">
        <v>53.95</v>
      </c>
      <c r="J33">
        <v>48.7</v>
      </c>
      <c r="K33">
        <v>43.68</v>
      </c>
    </row>
    <row r="34" spans="1:11" x14ac:dyDescent="0.25">
      <c r="A34" s="1">
        <v>44817.541666666664</v>
      </c>
      <c r="B34">
        <v>45.094000000000001</v>
      </c>
      <c r="C34">
        <v>48.67</v>
      </c>
      <c r="D34">
        <v>49.646000000000001</v>
      </c>
      <c r="E34">
        <v>69.838999999999999</v>
      </c>
      <c r="F34">
        <v>68.075999999999993</v>
      </c>
      <c r="G34">
        <v>59.896999999999998</v>
      </c>
      <c r="H34">
        <v>57.076000000000001</v>
      </c>
      <c r="I34">
        <v>53.942999999999998</v>
      </c>
      <c r="J34">
        <v>48.692999999999998</v>
      </c>
      <c r="K34">
        <v>43.658000000000001</v>
      </c>
    </row>
    <row r="35" spans="1:11" x14ac:dyDescent="0.25">
      <c r="A35" s="1">
        <v>44817.583333333336</v>
      </c>
      <c r="B35">
        <v>45.079000000000001</v>
      </c>
      <c r="C35">
        <v>48.66</v>
      </c>
      <c r="D35">
        <v>49.631999999999998</v>
      </c>
      <c r="E35">
        <v>69.838999999999999</v>
      </c>
      <c r="F35">
        <v>68.070999999999998</v>
      </c>
      <c r="G35">
        <v>59.893999999999998</v>
      </c>
      <c r="H35">
        <v>57.070999999999998</v>
      </c>
      <c r="I35">
        <v>53.936999999999998</v>
      </c>
      <c r="J35">
        <v>48.686999999999998</v>
      </c>
      <c r="K35">
        <v>43.636000000000003</v>
      </c>
    </row>
    <row r="36" spans="1:11" x14ac:dyDescent="0.25">
      <c r="A36" s="1">
        <v>44817.625</v>
      </c>
      <c r="B36">
        <v>45.063000000000002</v>
      </c>
      <c r="C36">
        <v>48.65</v>
      </c>
      <c r="D36">
        <v>49.618000000000002</v>
      </c>
      <c r="E36">
        <v>69.837999999999994</v>
      </c>
      <c r="F36">
        <v>68.066999999999993</v>
      </c>
      <c r="G36">
        <v>59.892000000000003</v>
      </c>
      <c r="H36">
        <v>57.067</v>
      </c>
      <c r="I36">
        <v>53.93</v>
      </c>
      <c r="J36">
        <v>48.68</v>
      </c>
      <c r="K36">
        <v>43.613</v>
      </c>
    </row>
    <row r="37" spans="1:11" x14ac:dyDescent="0.25">
      <c r="A37" s="1">
        <v>44817.666666666664</v>
      </c>
      <c r="B37">
        <v>45.048000000000002</v>
      </c>
      <c r="C37">
        <v>48.64</v>
      </c>
      <c r="D37">
        <v>49.603999999999999</v>
      </c>
      <c r="E37">
        <v>69.837999999999994</v>
      </c>
      <c r="F37">
        <v>68.061999999999998</v>
      </c>
      <c r="G37">
        <v>59.889000000000003</v>
      </c>
      <c r="H37">
        <v>57.061999999999998</v>
      </c>
      <c r="I37">
        <v>53.923000000000002</v>
      </c>
      <c r="J37">
        <v>48.673000000000002</v>
      </c>
      <c r="K37">
        <v>43.591000000000001</v>
      </c>
    </row>
    <row r="38" spans="1:11" x14ac:dyDescent="0.25">
      <c r="A38" s="1">
        <v>44817.708333333336</v>
      </c>
      <c r="B38">
        <v>45.031999999999996</v>
      </c>
      <c r="C38">
        <v>48.63</v>
      </c>
      <c r="D38">
        <v>49.591000000000001</v>
      </c>
      <c r="E38">
        <v>69.837000000000003</v>
      </c>
      <c r="F38">
        <v>68.058000000000007</v>
      </c>
      <c r="G38">
        <v>59.886000000000003</v>
      </c>
      <c r="H38">
        <v>57.058</v>
      </c>
      <c r="I38">
        <v>53.917000000000002</v>
      </c>
      <c r="J38">
        <v>48.667000000000002</v>
      </c>
      <c r="K38">
        <v>43.569000000000003</v>
      </c>
    </row>
    <row r="39" spans="1:11" x14ac:dyDescent="0.25">
      <c r="A39" s="1">
        <v>44817.75</v>
      </c>
      <c r="B39">
        <v>45.017000000000003</v>
      </c>
      <c r="C39">
        <v>48.62</v>
      </c>
      <c r="D39">
        <v>49.576999999999998</v>
      </c>
      <c r="E39">
        <v>69.837000000000003</v>
      </c>
      <c r="F39">
        <v>68.052999999999997</v>
      </c>
      <c r="G39">
        <v>59.883000000000003</v>
      </c>
      <c r="H39">
        <v>57.052999999999997</v>
      </c>
      <c r="I39">
        <v>53.91</v>
      </c>
      <c r="J39">
        <v>48.66</v>
      </c>
      <c r="K39">
        <v>43.546999999999997</v>
      </c>
    </row>
    <row r="40" spans="1:11" x14ac:dyDescent="0.25">
      <c r="A40" s="1">
        <v>44817.791666666664</v>
      </c>
      <c r="B40">
        <v>45.000999999999998</v>
      </c>
      <c r="C40">
        <v>48.61</v>
      </c>
      <c r="D40">
        <v>49.563000000000002</v>
      </c>
      <c r="E40">
        <v>69.835999999999999</v>
      </c>
      <c r="F40">
        <v>68.049000000000007</v>
      </c>
      <c r="G40">
        <v>59.881</v>
      </c>
      <c r="H40">
        <v>57.048999999999999</v>
      </c>
      <c r="I40">
        <v>53.902999999999999</v>
      </c>
      <c r="J40">
        <v>48.652999999999999</v>
      </c>
      <c r="K40">
        <v>43.524000000000001</v>
      </c>
    </row>
    <row r="41" spans="1:11" x14ac:dyDescent="0.25">
      <c r="A41" s="1">
        <v>44817.833333333336</v>
      </c>
      <c r="B41">
        <v>44.985999999999997</v>
      </c>
      <c r="C41">
        <v>48.6</v>
      </c>
      <c r="D41">
        <v>49.548999999999999</v>
      </c>
      <c r="E41">
        <v>69.835999999999999</v>
      </c>
      <c r="F41">
        <v>68.043999999999997</v>
      </c>
      <c r="G41">
        <v>59.878</v>
      </c>
      <c r="H41">
        <v>57.043999999999997</v>
      </c>
      <c r="I41">
        <v>53.896999999999998</v>
      </c>
      <c r="J41">
        <v>48.646999999999998</v>
      </c>
      <c r="K41">
        <v>43.502000000000002</v>
      </c>
    </row>
    <row r="42" spans="1:11" x14ac:dyDescent="0.25">
      <c r="A42" s="1">
        <v>44817.875</v>
      </c>
      <c r="B42">
        <v>44.97</v>
      </c>
      <c r="C42">
        <v>48.59</v>
      </c>
      <c r="D42">
        <v>49.534999999999997</v>
      </c>
      <c r="E42">
        <v>69.834999999999994</v>
      </c>
      <c r="F42">
        <v>68.040000000000006</v>
      </c>
      <c r="G42">
        <v>59.875</v>
      </c>
      <c r="H42">
        <v>57.04</v>
      </c>
      <c r="I42">
        <v>53.89</v>
      </c>
      <c r="J42">
        <v>48.64</v>
      </c>
      <c r="K42">
        <v>43.48</v>
      </c>
    </row>
    <row r="43" spans="1:11" x14ac:dyDescent="0.25">
      <c r="A43" s="1">
        <v>44817.916666666664</v>
      </c>
      <c r="B43">
        <v>44.954000000000001</v>
      </c>
      <c r="C43">
        <v>48.58</v>
      </c>
      <c r="D43">
        <v>49.521000000000001</v>
      </c>
      <c r="E43">
        <v>69.834000000000003</v>
      </c>
      <c r="F43">
        <v>68.036000000000001</v>
      </c>
      <c r="G43">
        <v>59.872</v>
      </c>
      <c r="H43">
        <v>57.036000000000001</v>
      </c>
      <c r="I43">
        <v>53.883000000000003</v>
      </c>
      <c r="J43">
        <v>48.633000000000003</v>
      </c>
      <c r="K43">
        <v>43.457999999999998</v>
      </c>
    </row>
    <row r="44" spans="1:11" x14ac:dyDescent="0.25">
      <c r="A44" s="1">
        <v>44817.958333333336</v>
      </c>
      <c r="B44">
        <v>44.939</v>
      </c>
      <c r="C44">
        <v>48.57</v>
      </c>
      <c r="D44">
        <v>49.506999999999998</v>
      </c>
      <c r="E44">
        <v>69.834000000000003</v>
      </c>
      <c r="F44">
        <v>68.031000000000006</v>
      </c>
      <c r="G44">
        <v>59.869</v>
      </c>
      <c r="H44">
        <v>57.030999999999999</v>
      </c>
      <c r="I44">
        <v>53.877000000000002</v>
      </c>
      <c r="J44">
        <v>48.627000000000002</v>
      </c>
      <c r="K44">
        <v>43.436</v>
      </c>
    </row>
    <row r="45" spans="1:11" x14ac:dyDescent="0.25">
      <c r="A45" s="1">
        <v>44818</v>
      </c>
      <c r="B45">
        <v>44.923000000000002</v>
      </c>
      <c r="C45">
        <v>48.56</v>
      </c>
      <c r="D45">
        <v>49.493000000000002</v>
      </c>
      <c r="E45">
        <v>69.832999999999998</v>
      </c>
      <c r="F45">
        <v>68.027000000000001</v>
      </c>
      <c r="G45">
        <v>59.866999999999997</v>
      </c>
      <c r="H45">
        <v>57.027000000000001</v>
      </c>
      <c r="I45">
        <v>53.87</v>
      </c>
      <c r="J45">
        <v>48.62</v>
      </c>
      <c r="K45">
        <v>43.412999999999997</v>
      </c>
    </row>
    <row r="46" spans="1:11" x14ac:dyDescent="0.25">
      <c r="A46" s="1">
        <v>44818.041666666664</v>
      </c>
      <c r="B46">
        <v>44.908000000000001</v>
      </c>
      <c r="C46">
        <v>48.55</v>
      </c>
      <c r="D46">
        <v>49.478999999999999</v>
      </c>
      <c r="E46">
        <v>69.832999999999998</v>
      </c>
      <c r="F46">
        <v>68.022000000000006</v>
      </c>
      <c r="G46">
        <v>59.863999999999997</v>
      </c>
      <c r="H46">
        <v>57.021999999999998</v>
      </c>
      <c r="I46">
        <v>53.863</v>
      </c>
      <c r="J46">
        <v>48.613</v>
      </c>
      <c r="K46">
        <v>43.390999999999998</v>
      </c>
    </row>
    <row r="47" spans="1:11" x14ac:dyDescent="0.25">
      <c r="A47" s="1">
        <v>44818.083333333336</v>
      </c>
      <c r="B47">
        <v>44.892000000000003</v>
      </c>
      <c r="C47">
        <v>48.54</v>
      </c>
      <c r="D47">
        <v>49.466000000000001</v>
      </c>
      <c r="E47">
        <v>69.831999999999994</v>
      </c>
      <c r="F47">
        <v>68.018000000000001</v>
      </c>
      <c r="G47">
        <v>59.860999999999997</v>
      </c>
      <c r="H47">
        <v>57.018000000000001</v>
      </c>
      <c r="I47">
        <v>53.856999999999999</v>
      </c>
      <c r="J47">
        <v>48.606999999999999</v>
      </c>
      <c r="K47">
        <v>43.369</v>
      </c>
    </row>
    <row r="48" spans="1:11" x14ac:dyDescent="0.25">
      <c r="A48" s="1">
        <v>44818.125</v>
      </c>
      <c r="B48">
        <v>44.877000000000002</v>
      </c>
      <c r="C48">
        <v>48.53</v>
      </c>
      <c r="D48">
        <v>49.451999999999998</v>
      </c>
      <c r="E48">
        <v>69.831999999999994</v>
      </c>
      <c r="F48">
        <v>68.013000000000005</v>
      </c>
      <c r="G48">
        <v>59.857999999999997</v>
      </c>
      <c r="H48">
        <v>57.012999999999998</v>
      </c>
      <c r="I48">
        <v>53.85</v>
      </c>
      <c r="J48">
        <v>48.6</v>
      </c>
      <c r="K48">
        <v>43.347000000000001</v>
      </c>
    </row>
    <row r="49" spans="1:11" x14ac:dyDescent="0.25">
      <c r="A49" s="1">
        <v>44818.166666666664</v>
      </c>
      <c r="B49">
        <v>44.860999999999997</v>
      </c>
      <c r="C49">
        <v>48.52</v>
      </c>
      <c r="D49">
        <v>49.438000000000002</v>
      </c>
      <c r="E49">
        <v>69.831000000000003</v>
      </c>
      <c r="F49">
        <v>68.009</v>
      </c>
      <c r="G49">
        <v>59.856000000000002</v>
      </c>
      <c r="H49">
        <v>57.009</v>
      </c>
      <c r="I49">
        <v>53.843000000000004</v>
      </c>
      <c r="J49">
        <v>48.593000000000004</v>
      </c>
      <c r="K49">
        <v>43.323999999999998</v>
      </c>
    </row>
    <row r="50" spans="1:11" x14ac:dyDescent="0.25">
      <c r="A50" s="1">
        <v>44818.208333333336</v>
      </c>
      <c r="B50">
        <v>44.845999999999997</v>
      </c>
      <c r="C50">
        <v>48.51</v>
      </c>
      <c r="D50">
        <v>49.423999999999999</v>
      </c>
      <c r="E50">
        <v>69.831000000000003</v>
      </c>
      <c r="F50">
        <v>68.004000000000005</v>
      </c>
      <c r="G50">
        <v>59.853000000000002</v>
      </c>
      <c r="H50">
        <v>57.003999999999998</v>
      </c>
      <c r="I50">
        <v>53.837000000000003</v>
      </c>
      <c r="J50">
        <v>48.587000000000003</v>
      </c>
      <c r="K50">
        <v>43.302</v>
      </c>
    </row>
    <row r="51" spans="1:11" x14ac:dyDescent="0.25">
      <c r="A51" s="1">
        <v>44818.25</v>
      </c>
      <c r="B51">
        <v>44.83</v>
      </c>
      <c r="C51">
        <v>48.5</v>
      </c>
      <c r="D51">
        <v>49.41</v>
      </c>
      <c r="E51">
        <v>69.83</v>
      </c>
      <c r="F51">
        <v>68</v>
      </c>
      <c r="G51">
        <v>59.85</v>
      </c>
      <c r="H51">
        <v>57</v>
      </c>
      <c r="I51">
        <v>53.83</v>
      </c>
      <c r="J51">
        <v>48.58</v>
      </c>
      <c r="K51">
        <v>43.28</v>
      </c>
    </row>
    <row r="52" spans="1:11" x14ac:dyDescent="0.25">
      <c r="A52" s="1">
        <v>44818.291666666664</v>
      </c>
      <c r="B52">
        <v>44.817</v>
      </c>
      <c r="C52">
        <v>48.49</v>
      </c>
      <c r="D52">
        <v>49.396999999999998</v>
      </c>
      <c r="E52">
        <v>69.882999999999996</v>
      </c>
      <c r="F52">
        <v>68.05</v>
      </c>
      <c r="G52">
        <v>59.85</v>
      </c>
      <c r="H52">
        <v>57</v>
      </c>
      <c r="I52">
        <v>53.82</v>
      </c>
      <c r="J52">
        <v>48.567</v>
      </c>
      <c r="K52">
        <v>43.256999999999998</v>
      </c>
    </row>
    <row r="53" spans="1:11" x14ac:dyDescent="0.25">
      <c r="A53" s="1">
        <v>44818.333333333336</v>
      </c>
      <c r="B53">
        <v>44.802999999999997</v>
      </c>
      <c r="C53">
        <v>48.48</v>
      </c>
      <c r="D53">
        <v>49.383000000000003</v>
      </c>
      <c r="E53">
        <v>69.936999999999998</v>
      </c>
      <c r="F53">
        <v>68.099999999999994</v>
      </c>
      <c r="G53">
        <v>59.85</v>
      </c>
      <c r="H53">
        <v>57</v>
      </c>
      <c r="I53">
        <v>53.81</v>
      </c>
      <c r="J53">
        <v>48.552999999999997</v>
      </c>
      <c r="K53">
        <v>43.232999999999997</v>
      </c>
    </row>
    <row r="54" spans="1:11" x14ac:dyDescent="0.25">
      <c r="A54" s="1">
        <v>44818.375</v>
      </c>
      <c r="B54">
        <v>44.79</v>
      </c>
      <c r="C54">
        <v>48.47</v>
      </c>
      <c r="D54">
        <v>49.37</v>
      </c>
      <c r="E54">
        <v>69.989999999999995</v>
      </c>
      <c r="F54">
        <v>68.150000000000006</v>
      </c>
      <c r="G54">
        <v>59.85</v>
      </c>
      <c r="H54">
        <v>57</v>
      </c>
      <c r="I54">
        <v>53.8</v>
      </c>
      <c r="J54">
        <v>48.54</v>
      </c>
      <c r="K54">
        <v>43.21</v>
      </c>
    </row>
    <row r="55" spans="1:11" x14ac:dyDescent="0.25">
      <c r="A55" s="1">
        <v>44818.416666666664</v>
      </c>
      <c r="B55">
        <v>44.773000000000003</v>
      </c>
      <c r="C55">
        <v>48.46</v>
      </c>
      <c r="D55">
        <v>49.36</v>
      </c>
      <c r="E55">
        <v>70.007000000000005</v>
      </c>
      <c r="F55">
        <v>68.192999999999998</v>
      </c>
      <c r="G55">
        <v>59.866999999999997</v>
      </c>
      <c r="H55">
        <v>56.993000000000002</v>
      </c>
      <c r="I55">
        <v>53.792999999999999</v>
      </c>
      <c r="J55">
        <v>48.52</v>
      </c>
      <c r="K55">
        <v>43.19</v>
      </c>
    </row>
    <row r="56" spans="1:11" x14ac:dyDescent="0.25">
      <c r="A56" s="1">
        <v>44818.458333333336</v>
      </c>
      <c r="B56">
        <v>44.756999999999998</v>
      </c>
      <c r="C56">
        <v>48.45</v>
      </c>
      <c r="D56">
        <v>49.35</v>
      </c>
      <c r="E56">
        <v>70.022999999999996</v>
      </c>
      <c r="F56">
        <v>68.236999999999995</v>
      </c>
      <c r="G56">
        <v>59.883000000000003</v>
      </c>
      <c r="H56">
        <v>56.987000000000002</v>
      </c>
      <c r="I56">
        <v>53.786999999999999</v>
      </c>
      <c r="J56">
        <v>48.5</v>
      </c>
      <c r="K56">
        <v>43.17</v>
      </c>
    </row>
    <row r="57" spans="1:11" x14ac:dyDescent="0.25">
      <c r="A57" s="1">
        <v>44818.5</v>
      </c>
      <c r="B57">
        <v>44.74</v>
      </c>
      <c r="C57">
        <v>48.44</v>
      </c>
      <c r="D57">
        <v>49.34</v>
      </c>
      <c r="E57">
        <v>70.040000000000006</v>
      </c>
      <c r="F57">
        <v>68.28</v>
      </c>
      <c r="G57">
        <v>59.9</v>
      </c>
      <c r="H57">
        <v>56.98</v>
      </c>
      <c r="I57">
        <v>53.78</v>
      </c>
      <c r="J57">
        <v>48.48</v>
      </c>
      <c r="K57">
        <v>43.15</v>
      </c>
    </row>
    <row r="58" spans="1:11" x14ac:dyDescent="0.25">
      <c r="A58" s="1">
        <v>44818.541666666664</v>
      </c>
      <c r="B58">
        <v>44.726999999999997</v>
      </c>
      <c r="C58">
        <v>48.43</v>
      </c>
      <c r="D58">
        <v>49.326999999999998</v>
      </c>
      <c r="E58">
        <v>70.057000000000002</v>
      </c>
      <c r="F58">
        <v>68.295000000000002</v>
      </c>
      <c r="G58">
        <v>59.906999999999996</v>
      </c>
      <c r="H58">
        <v>56.991999999999997</v>
      </c>
      <c r="I58">
        <v>53.792000000000002</v>
      </c>
      <c r="J58">
        <v>48.470999999999997</v>
      </c>
      <c r="K58">
        <v>43.161999999999999</v>
      </c>
    </row>
    <row r="59" spans="1:11" x14ac:dyDescent="0.25">
      <c r="A59" s="1">
        <v>44818.583333333336</v>
      </c>
      <c r="B59">
        <v>44.713999999999999</v>
      </c>
      <c r="C59">
        <v>48.42</v>
      </c>
      <c r="D59">
        <v>49.313000000000002</v>
      </c>
      <c r="E59">
        <v>70.072999999999993</v>
      </c>
      <c r="F59">
        <v>68.31</v>
      </c>
      <c r="G59">
        <v>59.912999999999997</v>
      </c>
      <c r="H59">
        <v>57.003999999999998</v>
      </c>
      <c r="I59">
        <v>53.804000000000002</v>
      </c>
      <c r="J59">
        <v>48.462000000000003</v>
      </c>
      <c r="K59">
        <v>43.173000000000002</v>
      </c>
    </row>
    <row r="60" spans="1:11" x14ac:dyDescent="0.25">
      <c r="A60" s="1">
        <v>44818.625</v>
      </c>
      <c r="B60">
        <v>44.701999999999998</v>
      </c>
      <c r="C60">
        <v>48.41</v>
      </c>
      <c r="D60">
        <v>49.3</v>
      </c>
      <c r="E60">
        <v>70.09</v>
      </c>
      <c r="F60">
        <v>68.325000000000003</v>
      </c>
      <c r="G60">
        <v>59.92</v>
      </c>
      <c r="H60">
        <v>57.017000000000003</v>
      </c>
      <c r="I60">
        <v>53.817</v>
      </c>
      <c r="J60">
        <v>48.453000000000003</v>
      </c>
      <c r="K60">
        <v>43.185000000000002</v>
      </c>
    </row>
    <row r="61" spans="1:11" x14ac:dyDescent="0.25">
      <c r="A61" s="1">
        <v>44818.666666666664</v>
      </c>
      <c r="B61">
        <v>44.689</v>
      </c>
      <c r="C61">
        <v>48.4</v>
      </c>
      <c r="D61">
        <v>49.286999999999999</v>
      </c>
      <c r="E61">
        <v>70.106999999999999</v>
      </c>
      <c r="F61">
        <v>68.34</v>
      </c>
      <c r="G61">
        <v>59.927</v>
      </c>
      <c r="H61">
        <v>57.029000000000003</v>
      </c>
      <c r="I61">
        <v>53.829000000000001</v>
      </c>
      <c r="J61">
        <v>48.444000000000003</v>
      </c>
      <c r="K61">
        <v>43.197000000000003</v>
      </c>
    </row>
    <row r="62" spans="1:11" x14ac:dyDescent="0.25">
      <c r="A62" s="1">
        <v>44818.708333333336</v>
      </c>
      <c r="B62">
        <v>44.676000000000002</v>
      </c>
      <c r="C62">
        <v>48.39</v>
      </c>
      <c r="D62">
        <v>49.273000000000003</v>
      </c>
      <c r="E62">
        <v>70.123000000000005</v>
      </c>
      <c r="F62">
        <v>68.355000000000004</v>
      </c>
      <c r="G62">
        <v>59.933</v>
      </c>
      <c r="H62">
        <v>57.040999999999997</v>
      </c>
      <c r="I62">
        <v>53.841000000000001</v>
      </c>
      <c r="J62">
        <v>48.436</v>
      </c>
      <c r="K62">
        <v>43.207999999999998</v>
      </c>
    </row>
    <row r="63" spans="1:11" x14ac:dyDescent="0.25">
      <c r="A63" s="1">
        <v>44818.75</v>
      </c>
      <c r="B63">
        <v>44.662999999999997</v>
      </c>
      <c r="C63">
        <v>48.38</v>
      </c>
      <c r="D63">
        <v>49.26</v>
      </c>
      <c r="E63">
        <v>70.14</v>
      </c>
      <c r="F63">
        <v>68.37</v>
      </c>
      <c r="G63">
        <v>59.94</v>
      </c>
      <c r="H63">
        <v>57.052999999999997</v>
      </c>
      <c r="I63">
        <v>53.853000000000002</v>
      </c>
      <c r="J63">
        <v>48.427</v>
      </c>
      <c r="K63">
        <v>43.22</v>
      </c>
    </row>
    <row r="64" spans="1:11" x14ac:dyDescent="0.25">
      <c r="A64" s="1">
        <v>44818.791666666664</v>
      </c>
      <c r="B64">
        <v>44.651000000000003</v>
      </c>
      <c r="C64">
        <v>48.37</v>
      </c>
      <c r="D64">
        <v>49.247</v>
      </c>
      <c r="E64">
        <v>70.156999999999996</v>
      </c>
      <c r="F64">
        <v>68.385000000000005</v>
      </c>
      <c r="G64">
        <v>59.947000000000003</v>
      </c>
      <c r="H64">
        <v>57.066000000000003</v>
      </c>
      <c r="I64">
        <v>53.866</v>
      </c>
      <c r="J64">
        <v>48.417999999999999</v>
      </c>
      <c r="K64">
        <v>43.231999999999999</v>
      </c>
    </row>
    <row r="65" spans="1:11" x14ac:dyDescent="0.25">
      <c r="A65" s="1">
        <v>44818.833333333336</v>
      </c>
      <c r="B65">
        <v>44.637999999999998</v>
      </c>
      <c r="C65">
        <v>48.36</v>
      </c>
      <c r="D65">
        <v>49.232999999999997</v>
      </c>
      <c r="E65">
        <v>70.173000000000002</v>
      </c>
      <c r="F65">
        <v>68.400000000000006</v>
      </c>
      <c r="G65">
        <v>59.953000000000003</v>
      </c>
      <c r="H65">
        <v>57.078000000000003</v>
      </c>
      <c r="I65">
        <v>53.878</v>
      </c>
      <c r="J65">
        <v>48.408999999999999</v>
      </c>
      <c r="K65">
        <v>43.243000000000002</v>
      </c>
    </row>
    <row r="66" spans="1:11" x14ac:dyDescent="0.25">
      <c r="A66" s="1">
        <v>44818.875</v>
      </c>
      <c r="B66">
        <v>44.625</v>
      </c>
      <c r="C66">
        <v>48.35</v>
      </c>
      <c r="D66">
        <v>49.22</v>
      </c>
      <c r="E66">
        <v>70.19</v>
      </c>
      <c r="F66">
        <v>68.415000000000006</v>
      </c>
      <c r="G66">
        <v>59.96</v>
      </c>
      <c r="H66">
        <v>57.09</v>
      </c>
      <c r="I66">
        <v>53.89</v>
      </c>
      <c r="J66">
        <v>48.4</v>
      </c>
      <c r="K66">
        <v>43.255000000000003</v>
      </c>
    </row>
    <row r="67" spans="1:11" x14ac:dyDescent="0.25">
      <c r="A67" s="1">
        <v>44818.916666666664</v>
      </c>
      <c r="B67">
        <v>44.612000000000002</v>
      </c>
      <c r="C67">
        <v>48.34</v>
      </c>
      <c r="D67">
        <v>49.207000000000001</v>
      </c>
      <c r="E67">
        <v>70.206999999999994</v>
      </c>
      <c r="F67">
        <v>68.430000000000007</v>
      </c>
      <c r="G67">
        <v>59.966999999999999</v>
      </c>
      <c r="H67">
        <v>57.101999999999997</v>
      </c>
      <c r="I67">
        <v>53.902000000000001</v>
      </c>
      <c r="J67">
        <v>48.390999999999998</v>
      </c>
      <c r="K67">
        <v>43.267000000000003</v>
      </c>
    </row>
    <row r="68" spans="1:11" x14ac:dyDescent="0.25">
      <c r="A68" s="1">
        <v>44818.958333333336</v>
      </c>
      <c r="B68">
        <v>44.598999999999997</v>
      </c>
      <c r="C68">
        <v>48.33</v>
      </c>
      <c r="D68">
        <v>49.192999999999998</v>
      </c>
      <c r="E68">
        <v>70.222999999999999</v>
      </c>
      <c r="F68">
        <v>68.444999999999993</v>
      </c>
      <c r="G68">
        <v>59.972999999999999</v>
      </c>
      <c r="H68">
        <v>57.113999999999997</v>
      </c>
      <c r="I68">
        <v>53.914000000000001</v>
      </c>
      <c r="J68">
        <v>48.381999999999998</v>
      </c>
      <c r="K68">
        <v>43.277999999999999</v>
      </c>
    </row>
    <row r="69" spans="1:11" x14ac:dyDescent="0.25">
      <c r="A69" s="1">
        <v>44819</v>
      </c>
      <c r="B69">
        <v>44.587000000000003</v>
      </c>
      <c r="C69">
        <v>48.32</v>
      </c>
      <c r="D69">
        <v>49.18</v>
      </c>
      <c r="E69">
        <v>70.239999999999995</v>
      </c>
      <c r="F69">
        <v>68.459999999999994</v>
      </c>
      <c r="G69">
        <v>59.98</v>
      </c>
      <c r="H69">
        <v>57.127000000000002</v>
      </c>
      <c r="I69">
        <v>53.927</v>
      </c>
      <c r="J69">
        <v>48.372999999999998</v>
      </c>
      <c r="K69">
        <v>43.29</v>
      </c>
    </row>
    <row r="70" spans="1:11" x14ac:dyDescent="0.25">
      <c r="A70" s="1">
        <v>44819.041666666664</v>
      </c>
      <c r="B70">
        <v>44.573999999999998</v>
      </c>
      <c r="C70">
        <v>48.31</v>
      </c>
      <c r="D70">
        <v>49.167000000000002</v>
      </c>
      <c r="E70">
        <v>70.257000000000005</v>
      </c>
      <c r="F70">
        <v>68.474999999999994</v>
      </c>
      <c r="G70">
        <v>59.987000000000002</v>
      </c>
      <c r="H70">
        <v>57.139000000000003</v>
      </c>
      <c r="I70">
        <v>53.939</v>
      </c>
      <c r="J70">
        <v>48.363999999999997</v>
      </c>
      <c r="K70">
        <v>43.302</v>
      </c>
    </row>
    <row r="71" spans="1:11" x14ac:dyDescent="0.25">
      <c r="A71" s="1">
        <v>44819.083333333336</v>
      </c>
      <c r="B71">
        <v>44.561</v>
      </c>
      <c r="C71">
        <v>48.3</v>
      </c>
      <c r="D71">
        <v>49.152999999999999</v>
      </c>
      <c r="E71">
        <v>70.272999999999996</v>
      </c>
      <c r="F71">
        <v>68.489999999999995</v>
      </c>
      <c r="G71">
        <v>59.993000000000002</v>
      </c>
      <c r="H71">
        <v>57.151000000000003</v>
      </c>
      <c r="I71">
        <v>53.951000000000001</v>
      </c>
      <c r="J71">
        <v>48.356000000000002</v>
      </c>
      <c r="K71">
        <v>43.313000000000002</v>
      </c>
    </row>
    <row r="72" spans="1:11" x14ac:dyDescent="0.25">
      <c r="A72" s="1">
        <v>44819.125</v>
      </c>
      <c r="B72">
        <v>44.548000000000002</v>
      </c>
      <c r="C72">
        <v>48.29</v>
      </c>
      <c r="D72">
        <v>49.14</v>
      </c>
      <c r="E72">
        <v>70.290000000000006</v>
      </c>
      <c r="F72">
        <v>68.504999999999995</v>
      </c>
      <c r="G72">
        <v>60</v>
      </c>
      <c r="H72">
        <v>57.162999999999997</v>
      </c>
      <c r="I72">
        <v>53.963000000000001</v>
      </c>
      <c r="J72">
        <v>48.347000000000001</v>
      </c>
      <c r="K72">
        <v>43.325000000000003</v>
      </c>
    </row>
    <row r="73" spans="1:11" x14ac:dyDescent="0.25">
      <c r="A73" s="1">
        <v>44819.166666666664</v>
      </c>
      <c r="B73">
        <v>44.536000000000001</v>
      </c>
      <c r="C73">
        <v>48.28</v>
      </c>
      <c r="D73">
        <v>49.127000000000002</v>
      </c>
      <c r="E73">
        <v>70.307000000000002</v>
      </c>
      <c r="F73">
        <v>68.52</v>
      </c>
      <c r="G73">
        <v>60.006999999999998</v>
      </c>
      <c r="H73">
        <v>57.176000000000002</v>
      </c>
      <c r="I73">
        <v>53.975999999999999</v>
      </c>
      <c r="J73">
        <v>48.338000000000001</v>
      </c>
      <c r="K73">
        <v>43.337000000000003</v>
      </c>
    </row>
    <row r="74" spans="1:11" x14ac:dyDescent="0.25">
      <c r="A74" s="1">
        <v>44819.208333333336</v>
      </c>
      <c r="B74">
        <v>44.523000000000003</v>
      </c>
      <c r="C74">
        <v>48.27</v>
      </c>
      <c r="D74">
        <v>49.113</v>
      </c>
      <c r="E74">
        <v>70.322999999999993</v>
      </c>
      <c r="F74">
        <v>68.534999999999997</v>
      </c>
      <c r="G74">
        <v>60.012999999999998</v>
      </c>
      <c r="H74">
        <v>57.188000000000002</v>
      </c>
      <c r="I74">
        <v>53.988</v>
      </c>
      <c r="J74">
        <v>48.329000000000001</v>
      </c>
      <c r="K74">
        <v>43.347999999999999</v>
      </c>
    </row>
    <row r="75" spans="1:11" x14ac:dyDescent="0.25">
      <c r="A75" s="1">
        <v>44819.25</v>
      </c>
      <c r="B75">
        <v>44.51</v>
      </c>
      <c r="C75">
        <v>48.26</v>
      </c>
      <c r="D75">
        <v>49.1</v>
      </c>
      <c r="E75">
        <v>70.34</v>
      </c>
      <c r="F75">
        <v>68.55</v>
      </c>
      <c r="G75">
        <v>60.02</v>
      </c>
      <c r="H75">
        <v>57.2</v>
      </c>
      <c r="I75">
        <v>54</v>
      </c>
      <c r="J75">
        <v>48.32</v>
      </c>
      <c r="K75">
        <v>43.36</v>
      </c>
    </row>
    <row r="76" spans="1:11" x14ac:dyDescent="0.25">
      <c r="A76" s="1">
        <v>44819.291666666664</v>
      </c>
      <c r="B76">
        <v>44.506999999999998</v>
      </c>
      <c r="C76">
        <v>48.25</v>
      </c>
      <c r="D76">
        <v>49.087000000000003</v>
      </c>
      <c r="E76">
        <v>70.39</v>
      </c>
      <c r="F76">
        <v>68.599999999999994</v>
      </c>
      <c r="G76">
        <v>60.046999999999997</v>
      </c>
      <c r="H76">
        <v>57.2</v>
      </c>
      <c r="I76">
        <v>53.99</v>
      </c>
      <c r="J76">
        <v>48.347000000000001</v>
      </c>
      <c r="K76">
        <v>43.34</v>
      </c>
    </row>
    <row r="77" spans="1:11" x14ac:dyDescent="0.25">
      <c r="A77" s="1">
        <v>44819.333333333336</v>
      </c>
      <c r="B77">
        <v>44.503</v>
      </c>
      <c r="C77">
        <v>48.24</v>
      </c>
      <c r="D77">
        <v>49.073</v>
      </c>
      <c r="E77">
        <v>70.44</v>
      </c>
      <c r="F77">
        <v>68.650000000000006</v>
      </c>
      <c r="G77">
        <v>60.073</v>
      </c>
      <c r="H77">
        <v>57.2</v>
      </c>
      <c r="I77">
        <v>53.98</v>
      </c>
      <c r="J77">
        <v>48.372999999999998</v>
      </c>
      <c r="K77">
        <v>43.32</v>
      </c>
    </row>
    <row r="78" spans="1:11" x14ac:dyDescent="0.25">
      <c r="A78" s="1">
        <v>44819.375</v>
      </c>
      <c r="B78">
        <v>44.5</v>
      </c>
      <c r="C78">
        <v>48.23</v>
      </c>
      <c r="D78">
        <v>49.06</v>
      </c>
      <c r="E78">
        <v>70.489999999999995</v>
      </c>
      <c r="F78">
        <v>68.7</v>
      </c>
      <c r="G78">
        <v>60.1</v>
      </c>
      <c r="H78">
        <v>57.2</v>
      </c>
      <c r="I78">
        <v>53.97</v>
      </c>
      <c r="J78">
        <v>48.4</v>
      </c>
      <c r="K78">
        <v>43.3</v>
      </c>
    </row>
    <row r="79" spans="1:11" x14ac:dyDescent="0.25">
      <c r="A79" s="1">
        <v>44819.416666666664</v>
      </c>
      <c r="B79">
        <v>44.493000000000002</v>
      </c>
      <c r="C79">
        <v>48.22</v>
      </c>
      <c r="D79">
        <v>49.042999999999999</v>
      </c>
      <c r="E79">
        <v>70.489999999999995</v>
      </c>
      <c r="F79">
        <v>68.686999999999998</v>
      </c>
      <c r="G79">
        <v>60.232999999999997</v>
      </c>
      <c r="H79">
        <v>57.433</v>
      </c>
      <c r="I79">
        <v>54.14</v>
      </c>
      <c r="J79">
        <v>48.44</v>
      </c>
      <c r="K79">
        <v>43.28</v>
      </c>
    </row>
    <row r="80" spans="1:11" x14ac:dyDescent="0.25">
      <c r="A80" s="1">
        <v>44819.458333333336</v>
      </c>
      <c r="B80">
        <v>44.487000000000002</v>
      </c>
      <c r="C80">
        <v>48.21</v>
      </c>
      <c r="D80">
        <v>49.027000000000001</v>
      </c>
      <c r="E80">
        <v>70.489999999999995</v>
      </c>
      <c r="F80">
        <v>68.673000000000002</v>
      </c>
      <c r="G80">
        <v>60.366999999999997</v>
      </c>
      <c r="H80">
        <v>57.667000000000002</v>
      </c>
      <c r="I80">
        <v>54.31</v>
      </c>
      <c r="J80">
        <v>48.48</v>
      </c>
      <c r="K80">
        <v>43.26</v>
      </c>
    </row>
    <row r="81" spans="1:11" x14ac:dyDescent="0.25">
      <c r="A81" s="1">
        <v>44819.5</v>
      </c>
      <c r="B81">
        <v>44.48</v>
      </c>
      <c r="C81">
        <v>48.2</v>
      </c>
      <c r="D81">
        <v>49.01</v>
      </c>
      <c r="E81">
        <v>70.489999999999995</v>
      </c>
      <c r="F81">
        <v>68.66</v>
      </c>
      <c r="G81">
        <v>60.5</v>
      </c>
      <c r="H81">
        <v>57.9</v>
      </c>
      <c r="I81">
        <v>54.48</v>
      </c>
      <c r="J81">
        <v>48.52</v>
      </c>
      <c r="K81">
        <v>43.24</v>
      </c>
    </row>
    <row r="82" spans="1:11" x14ac:dyDescent="0.25">
      <c r="A82" s="1">
        <v>44819.541666666664</v>
      </c>
      <c r="B82">
        <v>44.481000000000002</v>
      </c>
      <c r="C82">
        <v>48.19</v>
      </c>
      <c r="D82">
        <v>48.999000000000002</v>
      </c>
      <c r="E82">
        <v>70.472999999999999</v>
      </c>
      <c r="F82">
        <v>68.647999999999996</v>
      </c>
      <c r="G82">
        <v>60.481000000000002</v>
      </c>
      <c r="H82">
        <v>57.877000000000002</v>
      </c>
      <c r="I82">
        <v>54.499000000000002</v>
      </c>
      <c r="J82">
        <v>48.527000000000001</v>
      </c>
      <c r="K82">
        <v>43.22</v>
      </c>
    </row>
    <row r="83" spans="1:11" x14ac:dyDescent="0.25">
      <c r="A83" s="1">
        <v>44819.583333333336</v>
      </c>
      <c r="B83">
        <v>44.481000000000002</v>
      </c>
      <c r="C83">
        <v>48.18</v>
      </c>
      <c r="D83">
        <v>48.988999999999997</v>
      </c>
      <c r="E83">
        <v>70.456999999999994</v>
      </c>
      <c r="F83">
        <v>68.637</v>
      </c>
      <c r="G83">
        <v>60.460999999999999</v>
      </c>
      <c r="H83">
        <v>57.853000000000002</v>
      </c>
      <c r="I83">
        <v>54.518000000000001</v>
      </c>
      <c r="J83">
        <v>48.533000000000001</v>
      </c>
      <c r="K83">
        <v>43.2</v>
      </c>
    </row>
    <row r="84" spans="1:11" x14ac:dyDescent="0.25">
      <c r="A84" s="1">
        <v>44819.625</v>
      </c>
      <c r="B84">
        <v>44.481999999999999</v>
      </c>
      <c r="C84">
        <v>48.17</v>
      </c>
      <c r="D84">
        <v>48.978000000000002</v>
      </c>
      <c r="E84">
        <v>70.44</v>
      </c>
      <c r="F84">
        <v>68.625</v>
      </c>
      <c r="G84">
        <v>60.442</v>
      </c>
      <c r="H84">
        <v>57.83</v>
      </c>
      <c r="I84">
        <v>54.536999999999999</v>
      </c>
      <c r="J84">
        <v>48.54</v>
      </c>
      <c r="K84">
        <v>43.18</v>
      </c>
    </row>
    <row r="85" spans="1:11" x14ac:dyDescent="0.25">
      <c r="A85" s="1">
        <v>44819.666666666664</v>
      </c>
      <c r="B85">
        <v>44.481999999999999</v>
      </c>
      <c r="C85">
        <v>48.16</v>
      </c>
      <c r="D85">
        <v>48.968000000000004</v>
      </c>
      <c r="E85">
        <v>70.423000000000002</v>
      </c>
      <c r="F85">
        <v>68.613</v>
      </c>
      <c r="G85">
        <v>60.421999999999997</v>
      </c>
      <c r="H85">
        <v>57.807000000000002</v>
      </c>
      <c r="I85">
        <v>54.555999999999997</v>
      </c>
      <c r="J85">
        <v>48.546999999999997</v>
      </c>
      <c r="K85">
        <v>43.16</v>
      </c>
    </row>
    <row r="86" spans="1:11" x14ac:dyDescent="0.25">
      <c r="A86" s="1">
        <v>44819.708333333336</v>
      </c>
      <c r="B86">
        <v>44.482999999999997</v>
      </c>
      <c r="C86">
        <v>48.15</v>
      </c>
      <c r="D86">
        <v>48.957000000000001</v>
      </c>
      <c r="E86">
        <v>70.406999999999996</v>
      </c>
      <c r="F86">
        <v>68.602000000000004</v>
      </c>
      <c r="G86">
        <v>60.402999999999999</v>
      </c>
      <c r="H86">
        <v>57.783000000000001</v>
      </c>
      <c r="I86">
        <v>54.573999999999998</v>
      </c>
      <c r="J86">
        <v>48.552999999999997</v>
      </c>
      <c r="K86">
        <v>43.14</v>
      </c>
    </row>
    <row r="87" spans="1:11" x14ac:dyDescent="0.25">
      <c r="A87" s="1">
        <v>44819.75</v>
      </c>
      <c r="B87">
        <v>44.482999999999997</v>
      </c>
      <c r="C87">
        <v>48.14</v>
      </c>
      <c r="D87">
        <v>48.947000000000003</v>
      </c>
      <c r="E87">
        <v>70.39</v>
      </c>
      <c r="F87">
        <v>68.59</v>
      </c>
      <c r="G87">
        <v>60.383000000000003</v>
      </c>
      <c r="H87">
        <v>57.76</v>
      </c>
      <c r="I87">
        <v>54.593000000000004</v>
      </c>
      <c r="J87">
        <v>48.56</v>
      </c>
      <c r="K87">
        <v>43.12</v>
      </c>
    </row>
    <row r="88" spans="1:11" x14ac:dyDescent="0.25">
      <c r="A88" s="1">
        <v>44819.791666666664</v>
      </c>
      <c r="B88">
        <v>44.484000000000002</v>
      </c>
      <c r="C88">
        <v>48.13</v>
      </c>
      <c r="D88">
        <v>48.936</v>
      </c>
      <c r="E88">
        <v>70.373000000000005</v>
      </c>
      <c r="F88">
        <v>68.578000000000003</v>
      </c>
      <c r="G88">
        <v>60.363999999999997</v>
      </c>
      <c r="H88">
        <v>57.737000000000002</v>
      </c>
      <c r="I88">
        <v>54.612000000000002</v>
      </c>
      <c r="J88">
        <v>48.567</v>
      </c>
      <c r="K88">
        <v>43.1</v>
      </c>
    </row>
    <row r="89" spans="1:11" x14ac:dyDescent="0.25">
      <c r="A89" s="1">
        <v>44819.833333333336</v>
      </c>
      <c r="B89">
        <v>44.484000000000002</v>
      </c>
      <c r="C89">
        <v>48.12</v>
      </c>
      <c r="D89">
        <v>48.926000000000002</v>
      </c>
      <c r="E89">
        <v>70.356999999999999</v>
      </c>
      <c r="F89">
        <v>68.566999999999993</v>
      </c>
      <c r="G89">
        <v>60.344000000000001</v>
      </c>
      <c r="H89">
        <v>57.713000000000001</v>
      </c>
      <c r="I89">
        <v>54.631</v>
      </c>
      <c r="J89">
        <v>48.573</v>
      </c>
      <c r="K89">
        <v>43.08</v>
      </c>
    </row>
    <row r="90" spans="1:11" x14ac:dyDescent="0.25">
      <c r="A90" s="1">
        <v>44819.875</v>
      </c>
      <c r="B90">
        <v>44.484999999999999</v>
      </c>
      <c r="C90">
        <v>48.11</v>
      </c>
      <c r="D90">
        <v>48.914999999999999</v>
      </c>
      <c r="E90">
        <v>70.34</v>
      </c>
      <c r="F90">
        <v>68.555000000000007</v>
      </c>
      <c r="G90">
        <v>60.325000000000003</v>
      </c>
      <c r="H90">
        <v>57.69</v>
      </c>
      <c r="I90">
        <v>54.65</v>
      </c>
      <c r="J90">
        <v>48.58</v>
      </c>
      <c r="K90">
        <v>43.06</v>
      </c>
    </row>
    <row r="91" spans="1:11" x14ac:dyDescent="0.25">
      <c r="A91" s="1">
        <v>44819.916666666664</v>
      </c>
      <c r="B91">
        <v>44.485999999999997</v>
      </c>
      <c r="C91">
        <v>48.1</v>
      </c>
      <c r="D91">
        <v>48.904000000000003</v>
      </c>
      <c r="E91">
        <v>70.322999999999993</v>
      </c>
      <c r="F91">
        <v>68.543000000000006</v>
      </c>
      <c r="G91">
        <v>60.305999999999997</v>
      </c>
      <c r="H91">
        <v>57.667000000000002</v>
      </c>
      <c r="I91">
        <v>54.668999999999997</v>
      </c>
      <c r="J91">
        <v>48.587000000000003</v>
      </c>
      <c r="K91">
        <v>43.04</v>
      </c>
    </row>
    <row r="92" spans="1:11" x14ac:dyDescent="0.25">
      <c r="A92" s="1">
        <v>44819.958333333336</v>
      </c>
      <c r="B92">
        <v>44.485999999999997</v>
      </c>
      <c r="C92">
        <v>48.09</v>
      </c>
      <c r="D92">
        <v>48.893999999999998</v>
      </c>
      <c r="E92">
        <v>70.307000000000002</v>
      </c>
      <c r="F92">
        <v>68.531999999999996</v>
      </c>
      <c r="G92">
        <v>60.286000000000001</v>
      </c>
      <c r="H92">
        <v>57.643000000000001</v>
      </c>
      <c r="I92">
        <v>54.688000000000002</v>
      </c>
      <c r="J92">
        <v>48.593000000000004</v>
      </c>
      <c r="K92">
        <v>43.02</v>
      </c>
    </row>
    <row r="93" spans="1:11" x14ac:dyDescent="0.25">
      <c r="A93" s="1">
        <v>44820</v>
      </c>
      <c r="B93">
        <v>44.487000000000002</v>
      </c>
      <c r="C93">
        <v>48.08</v>
      </c>
      <c r="D93">
        <v>48.883000000000003</v>
      </c>
      <c r="E93">
        <v>70.290000000000006</v>
      </c>
      <c r="F93">
        <v>68.52</v>
      </c>
      <c r="G93">
        <v>60.267000000000003</v>
      </c>
      <c r="H93">
        <v>57.62</v>
      </c>
      <c r="I93">
        <v>54.707000000000001</v>
      </c>
      <c r="J93">
        <v>48.6</v>
      </c>
      <c r="K93">
        <v>43</v>
      </c>
    </row>
    <row r="94" spans="1:11" x14ac:dyDescent="0.25">
      <c r="A94" s="1">
        <v>44820.041666666664</v>
      </c>
      <c r="B94">
        <v>44.487000000000002</v>
      </c>
      <c r="C94">
        <v>48.07</v>
      </c>
      <c r="D94">
        <v>48.872999999999998</v>
      </c>
      <c r="E94">
        <v>70.272999999999996</v>
      </c>
      <c r="F94">
        <v>68.507999999999996</v>
      </c>
      <c r="G94">
        <v>60.247</v>
      </c>
      <c r="H94">
        <v>57.597000000000001</v>
      </c>
      <c r="I94">
        <v>54.725999999999999</v>
      </c>
      <c r="J94">
        <v>48.606999999999999</v>
      </c>
      <c r="K94">
        <v>42.98</v>
      </c>
    </row>
    <row r="95" spans="1:11" x14ac:dyDescent="0.25">
      <c r="A95" s="1">
        <v>44820.083333333336</v>
      </c>
      <c r="B95">
        <v>44.488</v>
      </c>
      <c r="C95">
        <v>48.06</v>
      </c>
      <c r="D95">
        <v>48.862000000000002</v>
      </c>
      <c r="E95">
        <v>70.257000000000005</v>
      </c>
      <c r="F95">
        <v>68.497</v>
      </c>
      <c r="G95">
        <v>60.228000000000002</v>
      </c>
      <c r="H95">
        <v>57.573</v>
      </c>
      <c r="I95">
        <v>54.744</v>
      </c>
      <c r="J95">
        <v>48.613</v>
      </c>
      <c r="K95">
        <v>42.96</v>
      </c>
    </row>
    <row r="96" spans="1:11" x14ac:dyDescent="0.25">
      <c r="A96" s="1">
        <v>44820.125</v>
      </c>
      <c r="B96">
        <v>44.488</v>
      </c>
      <c r="C96">
        <v>48.05</v>
      </c>
      <c r="D96">
        <v>48.851999999999997</v>
      </c>
      <c r="E96">
        <v>70.239999999999995</v>
      </c>
      <c r="F96">
        <v>68.484999999999999</v>
      </c>
      <c r="G96">
        <v>60.207999999999998</v>
      </c>
      <c r="H96">
        <v>57.55</v>
      </c>
      <c r="I96">
        <v>54.762999999999998</v>
      </c>
      <c r="J96">
        <v>48.62</v>
      </c>
      <c r="K96">
        <v>42.94</v>
      </c>
    </row>
    <row r="97" spans="1:11" x14ac:dyDescent="0.25">
      <c r="A97" s="1">
        <v>44820.166666666664</v>
      </c>
      <c r="B97">
        <v>44.488999999999997</v>
      </c>
      <c r="C97">
        <v>48.04</v>
      </c>
      <c r="D97">
        <v>48.841000000000001</v>
      </c>
      <c r="E97">
        <v>70.222999999999999</v>
      </c>
      <c r="F97">
        <v>68.472999999999999</v>
      </c>
      <c r="G97">
        <v>60.189</v>
      </c>
      <c r="H97">
        <v>57.527000000000001</v>
      </c>
      <c r="I97">
        <v>54.781999999999996</v>
      </c>
      <c r="J97">
        <v>48.627000000000002</v>
      </c>
      <c r="K97">
        <v>42.92</v>
      </c>
    </row>
    <row r="98" spans="1:11" x14ac:dyDescent="0.25">
      <c r="A98" s="1">
        <v>44820.208333333336</v>
      </c>
      <c r="B98">
        <v>44.488999999999997</v>
      </c>
      <c r="C98">
        <v>48.03</v>
      </c>
      <c r="D98">
        <v>48.831000000000003</v>
      </c>
      <c r="E98">
        <v>70.206999999999994</v>
      </c>
      <c r="F98">
        <v>68.462000000000003</v>
      </c>
      <c r="G98">
        <v>60.168999999999997</v>
      </c>
      <c r="H98">
        <v>57.503</v>
      </c>
      <c r="I98">
        <v>54.801000000000002</v>
      </c>
      <c r="J98">
        <v>48.633000000000003</v>
      </c>
      <c r="K98">
        <v>42.9</v>
      </c>
    </row>
    <row r="99" spans="1:11" x14ac:dyDescent="0.25">
      <c r="A99" s="1">
        <v>44820.25</v>
      </c>
      <c r="B99">
        <v>44.49</v>
      </c>
      <c r="C99">
        <v>48.02</v>
      </c>
      <c r="D99">
        <v>48.82</v>
      </c>
      <c r="E99">
        <v>70.19</v>
      </c>
      <c r="F99">
        <v>68.45</v>
      </c>
      <c r="G99">
        <v>60.15</v>
      </c>
      <c r="H99">
        <v>57.48</v>
      </c>
      <c r="I99">
        <v>54.82</v>
      </c>
      <c r="J99">
        <v>48.64</v>
      </c>
      <c r="K99">
        <v>42.88</v>
      </c>
    </row>
    <row r="100" spans="1:11" x14ac:dyDescent="0.25">
      <c r="A100" s="1">
        <v>44820.291666666664</v>
      </c>
      <c r="B100">
        <v>44.493000000000002</v>
      </c>
      <c r="C100">
        <v>48.01</v>
      </c>
      <c r="D100">
        <v>48.82</v>
      </c>
      <c r="E100">
        <v>70.272999999999996</v>
      </c>
      <c r="F100">
        <v>68.52</v>
      </c>
      <c r="G100">
        <v>60.167000000000002</v>
      </c>
      <c r="H100">
        <v>57.453000000000003</v>
      </c>
      <c r="I100">
        <v>54.75</v>
      </c>
      <c r="J100">
        <v>48.64</v>
      </c>
      <c r="K100">
        <v>42.877000000000002</v>
      </c>
    </row>
    <row r="101" spans="1:11" x14ac:dyDescent="0.25">
      <c r="A101" s="1">
        <v>44820.333333333336</v>
      </c>
      <c r="B101">
        <v>44.497</v>
      </c>
      <c r="C101">
        <v>48</v>
      </c>
      <c r="D101">
        <v>48.82</v>
      </c>
      <c r="E101">
        <v>70.356999999999999</v>
      </c>
      <c r="F101">
        <v>68.59</v>
      </c>
      <c r="G101">
        <v>60.183</v>
      </c>
      <c r="H101">
        <v>57.427</v>
      </c>
      <c r="I101">
        <v>54.68</v>
      </c>
      <c r="J101">
        <v>48.64</v>
      </c>
      <c r="K101">
        <v>42.872999999999998</v>
      </c>
    </row>
    <row r="102" spans="1:11" x14ac:dyDescent="0.25">
      <c r="A102" s="1">
        <v>44820.375</v>
      </c>
      <c r="B102">
        <v>44.5</v>
      </c>
      <c r="C102">
        <v>47.99</v>
      </c>
      <c r="D102">
        <v>48.82</v>
      </c>
      <c r="E102">
        <v>70.44</v>
      </c>
      <c r="F102">
        <v>68.66</v>
      </c>
      <c r="G102">
        <v>60.2</v>
      </c>
      <c r="H102">
        <v>57.4</v>
      </c>
      <c r="I102">
        <v>54.61</v>
      </c>
      <c r="J102">
        <v>48.64</v>
      </c>
      <c r="K102">
        <v>42.87</v>
      </c>
    </row>
    <row r="103" spans="1:11" x14ac:dyDescent="0.25">
      <c r="A103" s="1">
        <v>44820.416666666664</v>
      </c>
      <c r="B103">
        <v>44.506999999999998</v>
      </c>
      <c r="C103">
        <v>47.98</v>
      </c>
      <c r="D103">
        <v>48.823</v>
      </c>
      <c r="E103">
        <v>70.44</v>
      </c>
      <c r="F103">
        <v>68.66</v>
      </c>
      <c r="G103">
        <v>60.2</v>
      </c>
      <c r="H103">
        <v>57.4</v>
      </c>
      <c r="I103">
        <v>54.587000000000003</v>
      </c>
      <c r="J103">
        <v>48.713000000000001</v>
      </c>
      <c r="K103">
        <v>42.88</v>
      </c>
    </row>
    <row r="104" spans="1:11" x14ac:dyDescent="0.25">
      <c r="A104" s="1">
        <v>44820.458333333336</v>
      </c>
      <c r="B104">
        <v>44.512999999999998</v>
      </c>
      <c r="C104">
        <v>47.97</v>
      </c>
      <c r="D104">
        <v>48.826999999999998</v>
      </c>
      <c r="E104">
        <v>70.44</v>
      </c>
      <c r="F104">
        <v>68.66</v>
      </c>
      <c r="G104">
        <v>60.2</v>
      </c>
      <c r="H104">
        <v>57.4</v>
      </c>
      <c r="I104">
        <v>54.563000000000002</v>
      </c>
      <c r="J104">
        <v>48.786999999999999</v>
      </c>
      <c r="K104">
        <v>42.89</v>
      </c>
    </row>
    <row r="105" spans="1:11" x14ac:dyDescent="0.25">
      <c r="A105" s="1">
        <v>44820.5</v>
      </c>
      <c r="B105">
        <v>44.52</v>
      </c>
      <c r="C105">
        <v>47.96</v>
      </c>
      <c r="D105">
        <v>48.83</v>
      </c>
      <c r="E105">
        <v>70.44</v>
      </c>
      <c r="F105">
        <v>68.66</v>
      </c>
      <c r="G105">
        <v>60.2</v>
      </c>
      <c r="H105">
        <v>57.4</v>
      </c>
      <c r="I105">
        <v>54.54</v>
      </c>
      <c r="J105">
        <v>48.86</v>
      </c>
      <c r="K105">
        <v>42.9</v>
      </c>
    </row>
    <row r="106" spans="1:11" x14ac:dyDescent="0.25">
      <c r="A106" s="1">
        <v>44820.541666666664</v>
      </c>
      <c r="B106">
        <v>44.523000000000003</v>
      </c>
      <c r="C106">
        <v>47.957000000000001</v>
      </c>
      <c r="D106">
        <v>48.826000000000001</v>
      </c>
      <c r="E106">
        <v>70.430999999999997</v>
      </c>
      <c r="F106">
        <v>68.662000000000006</v>
      </c>
      <c r="G106">
        <v>60.210999999999999</v>
      </c>
      <c r="H106">
        <v>57.430999999999997</v>
      </c>
      <c r="I106">
        <v>54.587000000000003</v>
      </c>
      <c r="J106">
        <v>48.875999999999998</v>
      </c>
      <c r="K106">
        <v>42.92</v>
      </c>
    </row>
    <row r="107" spans="1:11" x14ac:dyDescent="0.25">
      <c r="A107" s="1">
        <v>44820.583333333336</v>
      </c>
      <c r="B107">
        <v>44.526000000000003</v>
      </c>
      <c r="C107">
        <v>47.953000000000003</v>
      </c>
      <c r="D107">
        <v>48.822000000000003</v>
      </c>
      <c r="E107">
        <v>70.421000000000006</v>
      </c>
      <c r="F107">
        <v>68.664000000000001</v>
      </c>
      <c r="G107">
        <v>60.222000000000001</v>
      </c>
      <c r="H107">
        <v>57.460999999999999</v>
      </c>
      <c r="I107">
        <v>54.634</v>
      </c>
      <c r="J107">
        <v>48.890999999999998</v>
      </c>
      <c r="K107">
        <v>42.94</v>
      </c>
    </row>
    <row r="108" spans="1:11" x14ac:dyDescent="0.25">
      <c r="A108" s="1">
        <v>44820.625</v>
      </c>
      <c r="B108">
        <v>44.527999999999999</v>
      </c>
      <c r="C108">
        <v>47.95</v>
      </c>
      <c r="D108">
        <v>48.817999999999998</v>
      </c>
      <c r="E108">
        <v>70.412000000000006</v>
      </c>
      <c r="F108">
        <v>68.667000000000002</v>
      </c>
      <c r="G108">
        <v>60.232999999999997</v>
      </c>
      <c r="H108">
        <v>57.491999999999997</v>
      </c>
      <c r="I108">
        <v>54.682000000000002</v>
      </c>
      <c r="J108">
        <v>48.906999999999996</v>
      </c>
      <c r="K108">
        <v>42.96</v>
      </c>
    </row>
    <row r="109" spans="1:11" x14ac:dyDescent="0.25">
      <c r="A109" s="1">
        <v>44820.666666666664</v>
      </c>
      <c r="B109">
        <v>44.530999999999999</v>
      </c>
      <c r="C109">
        <v>47.947000000000003</v>
      </c>
      <c r="D109">
        <v>48.814</v>
      </c>
      <c r="E109">
        <v>70.402000000000001</v>
      </c>
      <c r="F109">
        <v>68.668999999999997</v>
      </c>
      <c r="G109">
        <v>60.244</v>
      </c>
      <c r="H109">
        <v>57.521999999999998</v>
      </c>
      <c r="I109">
        <v>54.728999999999999</v>
      </c>
      <c r="J109">
        <v>48.921999999999997</v>
      </c>
      <c r="K109">
        <v>42.98</v>
      </c>
    </row>
    <row r="110" spans="1:11" x14ac:dyDescent="0.25">
      <c r="A110" s="1">
        <v>44820.708333333336</v>
      </c>
      <c r="B110">
        <v>44.533999999999999</v>
      </c>
      <c r="C110">
        <v>47.942999999999998</v>
      </c>
      <c r="D110">
        <v>48.811</v>
      </c>
      <c r="E110">
        <v>70.393000000000001</v>
      </c>
      <c r="F110">
        <v>68.671000000000006</v>
      </c>
      <c r="G110">
        <v>60.256</v>
      </c>
      <c r="H110">
        <v>57.552999999999997</v>
      </c>
      <c r="I110">
        <v>54.776000000000003</v>
      </c>
      <c r="J110">
        <v>48.938000000000002</v>
      </c>
      <c r="K110">
        <v>43</v>
      </c>
    </row>
    <row r="111" spans="1:11" x14ac:dyDescent="0.25">
      <c r="A111" s="1">
        <v>44820.75</v>
      </c>
      <c r="B111">
        <v>44.536999999999999</v>
      </c>
      <c r="C111">
        <v>47.94</v>
      </c>
      <c r="D111">
        <v>48.807000000000002</v>
      </c>
      <c r="E111">
        <v>70.382999999999996</v>
      </c>
      <c r="F111">
        <v>68.673000000000002</v>
      </c>
      <c r="G111">
        <v>60.267000000000003</v>
      </c>
      <c r="H111">
        <v>57.582999999999998</v>
      </c>
      <c r="I111">
        <v>54.823</v>
      </c>
      <c r="J111">
        <v>48.953000000000003</v>
      </c>
      <c r="K111">
        <v>43.02</v>
      </c>
    </row>
    <row r="112" spans="1:11" x14ac:dyDescent="0.25">
      <c r="A112" s="1">
        <v>44820.791666666664</v>
      </c>
      <c r="B112">
        <v>44.539000000000001</v>
      </c>
      <c r="C112">
        <v>47.936999999999998</v>
      </c>
      <c r="D112">
        <v>48.802999999999997</v>
      </c>
      <c r="E112">
        <v>70.373999999999995</v>
      </c>
      <c r="F112">
        <v>68.676000000000002</v>
      </c>
      <c r="G112">
        <v>60.277999999999999</v>
      </c>
      <c r="H112">
        <v>57.613999999999997</v>
      </c>
      <c r="I112">
        <v>54.871000000000002</v>
      </c>
      <c r="J112">
        <v>48.969000000000001</v>
      </c>
      <c r="K112">
        <v>43.04</v>
      </c>
    </row>
    <row r="113" spans="1:11" x14ac:dyDescent="0.25">
      <c r="A113" s="1">
        <v>44820.833333333336</v>
      </c>
      <c r="B113">
        <v>44.542000000000002</v>
      </c>
      <c r="C113">
        <v>47.933</v>
      </c>
      <c r="D113">
        <v>48.798999999999999</v>
      </c>
      <c r="E113">
        <v>70.364000000000004</v>
      </c>
      <c r="F113">
        <v>68.677999999999997</v>
      </c>
      <c r="G113">
        <v>60.289000000000001</v>
      </c>
      <c r="H113">
        <v>57.643999999999998</v>
      </c>
      <c r="I113">
        <v>54.917999999999999</v>
      </c>
      <c r="J113">
        <v>48.984000000000002</v>
      </c>
      <c r="K113">
        <v>43.06</v>
      </c>
    </row>
    <row r="114" spans="1:11" x14ac:dyDescent="0.25">
      <c r="A114" s="1">
        <v>44820.875</v>
      </c>
      <c r="B114">
        <v>44.545000000000002</v>
      </c>
      <c r="C114">
        <v>47.93</v>
      </c>
      <c r="D114">
        <v>48.795000000000002</v>
      </c>
      <c r="E114">
        <v>70.355000000000004</v>
      </c>
      <c r="F114">
        <v>68.680000000000007</v>
      </c>
      <c r="G114">
        <v>60.3</v>
      </c>
      <c r="H114">
        <v>57.674999999999997</v>
      </c>
      <c r="I114">
        <v>54.965000000000003</v>
      </c>
      <c r="J114">
        <v>49</v>
      </c>
      <c r="K114">
        <v>43.08</v>
      </c>
    </row>
    <row r="115" spans="1:11" x14ac:dyDescent="0.25">
      <c r="A115" s="1">
        <v>44820.916666666664</v>
      </c>
      <c r="B115">
        <v>44.548000000000002</v>
      </c>
      <c r="C115">
        <v>47.927</v>
      </c>
      <c r="D115">
        <v>48.790999999999997</v>
      </c>
      <c r="E115">
        <v>70.346000000000004</v>
      </c>
      <c r="F115">
        <v>68.682000000000002</v>
      </c>
      <c r="G115">
        <v>60.311</v>
      </c>
      <c r="H115">
        <v>57.706000000000003</v>
      </c>
      <c r="I115">
        <v>55.012</v>
      </c>
      <c r="J115">
        <v>49.015999999999998</v>
      </c>
      <c r="K115">
        <v>43.1</v>
      </c>
    </row>
    <row r="116" spans="1:11" x14ac:dyDescent="0.25">
      <c r="A116" s="1">
        <v>44820.958333333336</v>
      </c>
      <c r="B116">
        <v>44.551000000000002</v>
      </c>
      <c r="C116">
        <v>47.923000000000002</v>
      </c>
      <c r="D116">
        <v>48.786999999999999</v>
      </c>
      <c r="E116">
        <v>70.335999999999999</v>
      </c>
      <c r="F116">
        <v>68.683999999999997</v>
      </c>
      <c r="G116">
        <v>60.322000000000003</v>
      </c>
      <c r="H116">
        <v>57.735999999999997</v>
      </c>
      <c r="I116">
        <v>55.058999999999997</v>
      </c>
      <c r="J116">
        <v>49.030999999999999</v>
      </c>
      <c r="K116">
        <v>43.12</v>
      </c>
    </row>
    <row r="117" spans="1:11" x14ac:dyDescent="0.25">
      <c r="A117" s="1">
        <v>44821</v>
      </c>
      <c r="B117">
        <v>44.552999999999997</v>
      </c>
      <c r="C117">
        <v>47.92</v>
      </c>
      <c r="D117">
        <v>48.783000000000001</v>
      </c>
      <c r="E117">
        <v>70.326999999999998</v>
      </c>
      <c r="F117">
        <v>68.686999999999998</v>
      </c>
      <c r="G117">
        <v>60.332999999999998</v>
      </c>
      <c r="H117">
        <v>57.767000000000003</v>
      </c>
      <c r="I117">
        <v>55.106999999999999</v>
      </c>
      <c r="J117">
        <v>49.046999999999997</v>
      </c>
      <c r="K117">
        <v>43.14</v>
      </c>
    </row>
    <row r="118" spans="1:11" x14ac:dyDescent="0.25">
      <c r="A118" s="1">
        <v>44821.041666666664</v>
      </c>
      <c r="B118">
        <v>44.555999999999997</v>
      </c>
      <c r="C118">
        <v>47.917000000000002</v>
      </c>
      <c r="D118">
        <v>48.779000000000003</v>
      </c>
      <c r="E118">
        <v>70.316999999999993</v>
      </c>
      <c r="F118">
        <v>68.688999999999993</v>
      </c>
      <c r="G118">
        <v>60.344000000000001</v>
      </c>
      <c r="H118">
        <v>57.796999999999997</v>
      </c>
      <c r="I118">
        <v>55.154000000000003</v>
      </c>
      <c r="J118">
        <v>49.061999999999998</v>
      </c>
      <c r="K118">
        <v>43.16</v>
      </c>
    </row>
    <row r="119" spans="1:11" x14ac:dyDescent="0.25">
      <c r="A119" s="1">
        <v>44821.083333333336</v>
      </c>
      <c r="B119">
        <v>44.558999999999997</v>
      </c>
      <c r="C119">
        <v>47.912999999999997</v>
      </c>
      <c r="D119">
        <v>48.776000000000003</v>
      </c>
      <c r="E119">
        <v>70.308000000000007</v>
      </c>
      <c r="F119">
        <v>68.691000000000003</v>
      </c>
      <c r="G119">
        <v>60.356000000000002</v>
      </c>
      <c r="H119">
        <v>57.828000000000003</v>
      </c>
      <c r="I119">
        <v>55.201000000000001</v>
      </c>
      <c r="J119">
        <v>49.078000000000003</v>
      </c>
      <c r="K119">
        <v>43.18</v>
      </c>
    </row>
    <row r="120" spans="1:11" x14ac:dyDescent="0.25">
      <c r="A120" s="1">
        <v>44821.125</v>
      </c>
      <c r="B120">
        <v>44.561999999999998</v>
      </c>
      <c r="C120">
        <v>47.91</v>
      </c>
      <c r="D120">
        <v>48.771999999999998</v>
      </c>
      <c r="E120">
        <v>70.298000000000002</v>
      </c>
      <c r="F120">
        <v>68.692999999999998</v>
      </c>
      <c r="G120">
        <v>60.366999999999997</v>
      </c>
      <c r="H120">
        <v>57.857999999999997</v>
      </c>
      <c r="I120">
        <v>55.247999999999998</v>
      </c>
      <c r="J120">
        <v>49.093000000000004</v>
      </c>
      <c r="K120">
        <v>43.2</v>
      </c>
    </row>
    <row r="121" spans="1:11" x14ac:dyDescent="0.25">
      <c r="A121" s="1">
        <v>44821.166666666664</v>
      </c>
      <c r="B121">
        <v>44.564</v>
      </c>
      <c r="C121">
        <v>47.906999999999996</v>
      </c>
      <c r="D121">
        <v>48.768000000000001</v>
      </c>
      <c r="E121">
        <v>70.289000000000001</v>
      </c>
      <c r="F121">
        <v>68.695999999999998</v>
      </c>
      <c r="G121">
        <v>60.378</v>
      </c>
      <c r="H121">
        <v>57.889000000000003</v>
      </c>
      <c r="I121">
        <v>55.295999999999999</v>
      </c>
      <c r="J121">
        <v>49.109000000000002</v>
      </c>
      <c r="K121">
        <v>43.22</v>
      </c>
    </row>
    <row r="122" spans="1:11" x14ac:dyDescent="0.25">
      <c r="A122" s="1">
        <v>44821.208333333336</v>
      </c>
      <c r="B122">
        <v>44.567</v>
      </c>
      <c r="C122">
        <v>47.902999999999999</v>
      </c>
      <c r="D122">
        <v>48.764000000000003</v>
      </c>
      <c r="E122">
        <v>70.278999999999996</v>
      </c>
      <c r="F122">
        <v>68.697999999999993</v>
      </c>
      <c r="G122">
        <v>60.389000000000003</v>
      </c>
      <c r="H122">
        <v>57.918999999999997</v>
      </c>
      <c r="I122">
        <v>55.343000000000004</v>
      </c>
      <c r="J122">
        <v>49.124000000000002</v>
      </c>
      <c r="K122">
        <v>43.24</v>
      </c>
    </row>
    <row r="123" spans="1:11" x14ac:dyDescent="0.25">
      <c r="A123" s="1">
        <v>44821.25</v>
      </c>
      <c r="B123">
        <v>44.57</v>
      </c>
      <c r="C123">
        <v>47.9</v>
      </c>
      <c r="D123">
        <v>48.76</v>
      </c>
      <c r="E123">
        <v>70.27</v>
      </c>
      <c r="F123">
        <v>68.7</v>
      </c>
      <c r="G123">
        <v>60.4</v>
      </c>
      <c r="H123">
        <v>57.95</v>
      </c>
      <c r="I123">
        <v>55.39</v>
      </c>
      <c r="J123">
        <v>49.14</v>
      </c>
      <c r="K123">
        <v>43.26</v>
      </c>
    </row>
    <row r="124" spans="1:11" x14ac:dyDescent="0.25">
      <c r="A124" s="1">
        <v>44821.291666666664</v>
      </c>
      <c r="B124">
        <v>44.587000000000003</v>
      </c>
      <c r="C124">
        <v>47.89</v>
      </c>
      <c r="D124">
        <v>48.762999999999998</v>
      </c>
      <c r="E124">
        <v>70.277000000000001</v>
      </c>
      <c r="F124">
        <v>68.7</v>
      </c>
      <c r="G124">
        <v>60.4</v>
      </c>
      <c r="H124">
        <v>57.893000000000001</v>
      </c>
      <c r="I124">
        <v>55.33</v>
      </c>
      <c r="J124">
        <v>49.16</v>
      </c>
      <c r="K124">
        <v>43.27</v>
      </c>
    </row>
    <row r="125" spans="1:11" x14ac:dyDescent="0.25">
      <c r="A125" s="1">
        <v>44821.333333333336</v>
      </c>
      <c r="B125">
        <v>44.603000000000002</v>
      </c>
      <c r="C125">
        <v>47.88</v>
      </c>
      <c r="D125">
        <v>48.767000000000003</v>
      </c>
      <c r="E125">
        <v>70.283000000000001</v>
      </c>
      <c r="F125">
        <v>68.7</v>
      </c>
      <c r="G125">
        <v>60.4</v>
      </c>
      <c r="H125">
        <v>57.837000000000003</v>
      </c>
      <c r="I125">
        <v>55.27</v>
      </c>
      <c r="J125">
        <v>49.18</v>
      </c>
      <c r="K125">
        <v>43.28</v>
      </c>
    </row>
    <row r="126" spans="1:11" x14ac:dyDescent="0.25">
      <c r="A126" s="1">
        <v>44821.375</v>
      </c>
      <c r="B126">
        <v>44.62</v>
      </c>
      <c r="C126">
        <v>47.87</v>
      </c>
      <c r="D126">
        <v>48.77</v>
      </c>
      <c r="E126">
        <v>70.290000000000006</v>
      </c>
      <c r="F126">
        <v>68.7</v>
      </c>
      <c r="G126">
        <v>60.4</v>
      </c>
      <c r="H126">
        <v>57.78</v>
      </c>
      <c r="I126">
        <v>55.21</v>
      </c>
      <c r="J126">
        <v>49.2</v>
      </c>
      <c r="K126">
        <v>43.29</v>
      </c>
    </row>
    <row r="127" spans="1:11" x14ac:dyDescent="0.25">
      <c r="A127" s="1">
        <v>44821.416666666664</v>
      </c>
      <c r="B127">
        <v>44.627000000000002</v>
      </c>
      <c r="C127">
        <v>47.86</v>
      </c>
      <c r="D127">
        <v>48.777000000000001</v>
      </c>
      <c r="E127">
        <v>70.319999999999993</v>
      </c>
      <c r="F127">
        <v>68.709999999999994</v>
      </c>
      <c r="G127">
        <v>60.4</v>
      </c>
      <c r="H127">
        <v>57.737000000000002</v>
      </c>
      <c r="I127">
        <v>55.156999999999996</v>
      </c>
      <c r="J127">
        <v>49.25</v>
      </c>
      <c r="K127">
        <v>43.3</v>
      </c>
    </row>
    <row r="128" spans="1:11" x14ac:dyDescent="0.25">
      <c r="A128" s="1">
        <v>44821.458333333336</v>
      </c>
      <c r="B128">
        <v>44.633000000000003</v>
      </c>
      <c r="C128">
        <v>47.85</v>
      </c>
      <c r="D128">
        <v>48.783000000000001</v>
      </c>
      <c r="E128">
        <v>70.349999999999994</v>
      </c>
      <c r="F128">
        <v>68.72</v>
      </c>
      <c r="G128">
        <v>60.4</v>
      </c>
      <c r="H128">
        <v>57.692999999999998</v>
      </c>
      <c r="I128">
        <v>55.103000000000002</v>
      </c>
      <c r="J128">
        <v>49.3</v>
      </c>
      <c r="K128">
        <v>43.31</v>
      </c>
    </row>
    <row r="129" spans="1:11" x14ac:dyDescent="0.25">
      <c r="A129" s="1">
        <v>44821.5</v>
      </c>
      <c r="B129">
        <v>44.64</v>
      </c>
      <c r="C129">
        <v>47.84</v>
      </c>
      <c r="D129">
        <v>48.79</v>
      </c>
      <c r="E129">
        <v>70.38</v>
      </c>
      <c r="F129">
        <v>68.73</v>
      </c>
      <c r="G129">
        <v>60.4</v>
      </c>
      <c r="H129">
        <v>57.65</v>
      </c>
      <c r="I129">
        <v>55.05</v>
      </c>
      <c r="J129">
        <v>49.35</v>
      </c>
      <c r="K129">
        <v>43.32</v>
      </c>
    </row>
    <row r="130" spans="1:11" x14ac:dyDescent="0.25">
      <c r="A130" s="1">
        <v>44821.541666666664</v>
      </c>
      <c r="B130">
        <v>44.643999999999998</v>
      </c>
      <c r="C130">
        <v>47.83</v>
      </c>
      <c r="D130">
        <v>48.790999999999997</v>
      </c>
      <c r="E130">
        <v>70.376999999999995</v>
      </c>
      <c r="F130">
        <v>68.718999999999994</v>
      </c>
      <c r="G130">
        <v>60.389000000000003</v>
      </c>
      <c r="H130">
        <v>57.662999999999997</v>
      </c>
      <c r="I130">
        <v>55.058</v>
      </c>
      <c r="J130">
        <v>49.360999999999997</v>
      </c>
      <c r="K130">
        <v>43.33</v>
      </c>
    </row>
    <row r="131" spans="1:11" x14ac:dyDescent="0.25">
      <c r="A131" s="1">
        <v>44821.583333333336</v>
      </c>
      <c r="B131">
        <v>44.649000000000001</v>
      </c>
      <c r="C131">
        <v>47.82</v>
      </c>
      <c r="D131">
        <v>48.790999999999997</v>
      </c>
      <c r="E131">
        <v>70.373999999999995</v>
      </c>
      <c r="F131">
        <v>68.709000000000003</v>
      </c>
      <c r="G131">
        <v>60.378</v>
      </c>
      <c r="H131">
        <v>57.677</v>
      </c>
      <c r="I131">
        <v>55.066000000000003</v>
      </c>
      <c r="J131">
        <v>49.371000000000002</v>
      </c>
      <c r="K131">
        <v>43.34</v>
      </c>
    </row>
    <row r="132" spans="1:11" x14ac:dyDescent="0.25">
      <c r="A132" s="1">
        <v>44821.625</v>
      </c>
      <c r="B132">
        <v>44.652999999999999</v>
      </c>
      <c r="C132">
        <v>47.81</v>
      </c>
      <c r="D132">
        <v>48.792000000000002</v>
      </c>
      <c r="E132">
        <v>70.372</v>
      </c>
      <c r="F132">
        <v>68.697999999999993</v>
      </c>
      <c r="G132">
        <v>60.366999999999997</v>
      </c>
      <c r="H132">
        <v>57.69</v>
      </c>
      <c r="I132">
        <v>55.073</v>
      </c>
      <c r="J132">
        <v>49.381999999999998</v>
      </c>
      <c r="K132">
        <v>43.35</v>
      </c>
    </row>
    <row r="133" spans="1:11" x14ac:dyDescent="0.25">
      <c r="A133" s="1">
        <v>44821.666666666664</v>
      </c>
      <c r="B133">
        <v>44.658000000000001</v>
      </c>
      <c r="C133">
        <v>47.8</v>
      </c>
      <c r="D133">
        <v>48.792000000000002</v>
      </c>
      <c r="E133">
        <v>70.369</v>
      </c>
      <c r="F133">
        <v>68.688000000000002</v>
      </c>
      <c r="G133">
        <v>60.356000000000002</v>
      </c>
      <c r="H133">
        <v>57.703000000000003</v>
      </c>
      <c r="I133">
        <v>55.081000000000003</v>
      </c>
      <c r="J133">
        <v>49.392000000000003</v>
      </c>
      <c r="K133">
        <v>43.36</v>
      </c>
    </row>
    <row r="134" spans="1:11" x14ac:dyDescent="0.25">
      <c r="A134" s="1">
        <v>44821.708333333336</v>
      </c>
      <c r="B134">
        <v>44.661999999999999</v>
      </c>
      <c r="C134">
        <v>47.79</v>
      </c>
      <c r="D134">
        <v>48.792999999999999</v>
      </c>
      <c r="E134">
        <v>70.366</v>
      </c>
      <c r="F134">
        <v>68.677000000000007</v>
      </c>
      <c r="G134">
        <v>60.344000000000001</v>
      </c>
      <c r="H134">
        <v>57.716999999999999</v>
      </c>
      <c r="I134">
        <v>55.088999999999999</v>
      </c>
      <c r="J134">
        <v>49.402999999999999</v>
      </c>
      <c r="K134">
        <v>43.37</v>
      </c>
    </row>
    <row r="135" spans="1:11" x14ac:dyDescent="0.25">
      <c r="A135" s="1">
        <v>44821.75</v>
      </c>
      <c r="B135">
        <v>44.667000000000002</v>
      </c>
      <c r="C135">
        <v>47.78</v>
      </c>
      <c r="D135">
        <v>48.792999999999999</v>
      </c>
      <c r="E135">
        <v>70.363</v>
      </c>
      <c r="F135">
        <v>68.667000000000002</v>
      </c>
      <c r="G135">
        <v>60.332999999999998</v>
      </c>
      <c r="H135">
        <v>57.73</v>
      </c>
      <c r="I135">
        <v>55.097000000000001</v>
      </c>
      <c r="J135">
        <v>49.412999999999997</v>
      </c>
      <c r="K135">
        <v>43.38</v>
      </c>
    </row>
    <row r="136" spans="1:11" x14ac:dyDescent="0.25">
      <c r="A136" s="1">
        <v>44821.791666666664</v>
      </c>
      <c r="B136">
        <v>44.670999999999999</v>
      </c>
      <c r="C136">
        <v>47.77</v>
      </c>
      <c r="D136">
        <v>48.793999999999997</v>
      </c>
      <c r="E136">
        <v>70.361000000000004</v>
      </c>
      <c r="F136">
        <v>68.656000000000006</v>
      </c>
      <c r="G136">
        <v>60.322000000000003</v>
      </c>
      <c r="H136">
        <v>57.743000000000002</v>
      </c>
      <c r="I136">
        <v>55.103999999999999</v>
      </c>
      <c r="J136">
        <v>49.423999999999999</v>
      </c>
      <c r="K136">
        <v>43.39</v>
      </c>
    </row>
    <row r="137" spans="1:11" x14ac:dyDescent="0.25">
      <c r="A137" s="1">
        <v>44821.833333333336</v>
      </c>
      <c r="B137">
        <v>44.676000000000002</v>
      </c>
      <c r="C137">
        <v>47.76</v>
      </c>
      <c r="D137">
        <v>48.793999999999997</v>
      </c>
      <c r="E137">
        <v>70.358000000000004</v>
      </c>
      <c r="F137">
        <v>68.646000000000001</v>
      </c>
      <c r="G137">
        <v>60.311</v>
      </c>
      <c r="H137">
        <v>57.756999999999998</v>
      </c>
      <c r="I137">
        <v>55.112000000000002</v>
      </c>
      <c r="J137">
        <v>49.433999999999997</v>
      </c>
      <c r="K137">
        <v>43.4</v>
      </c>
    </row>
    <row r="138" spans="1:11" x14ac:dyDescent="0.25">
      <c r="A138" s="1">
        <v>44821.875</v>
      </c>
      <c r="B138">
        <v>44.68</v>
      </c>
      <c r="C138">
        <v>47.75</v>
      </c>
      <c r="D138">
        <v>48.795000000000002</v>
      </c>
      <c r="E138">
        <v>70.355000000000004</v>
      </c>
      <c r="F138">
        <v>68.635000000000005</v>
      </c>
      <c r="G138">
        <v>60.3</v>
      </c>
      <c r="H138">
        <v>57.77</v>
      </c>
      <c r="I138">
        <v>55.12</v>
      </c>
      <c r="J138">
        <v>49.445</v>
      </c>
      <c r="K138">
        <v>43.41</v>
      </c>
    </row>
    <row r="139" spans="1:11" x14ac:dyDescent="0.25">
      <c r="A139" s="1">
        <v>44821.916666666664</v>
      </c>
      <c r="B139">
        <v>44.683999999999997</v>
      </c>
      <c r="C139">
        <v>47.74</v>
      </c>
      <c r="D139">
        <v>48.795999999999999</v>
      </c>
      <c r="E139">
        <v>70.352000000000004</v>
      </c>
      <c r="F139">
        <v>68.623999999999995</v>
      </c>
      <c r="G139">
        <v>60.289000000000001</v>
      </c>
      <c r="H139">
        <v>57.783000000000001</v>
      </c>
      <c r="I139">
        <v>55.128</v>
      </c>
      <c r="J139">
        <v>49.456000000000003</v>
      </c>
      <c r="K139">
        <v>43.42</v>
      </c>
    </row>
    <row r="140" spans="1:11" x14ac:dyDescent="0.25">
      <c r="A140" s="1">
        <v>44821.958333333336</v>
      </c>
      <c r="B140">
        <v>44.689</v>
      </c>
      <c r="C140">
        <v>47.73</v>
      </c>
      <c r="D140">
        <v>48.795999999999999</v>
      </c>
      <c r="E140">
        <v>70.349000000000004</v>
      </c>
      <c r="F140">
        <v>68.614000000000004</v>
      </c>
      <c r="G140">
        <v>60.277999999999999</v>
      </c>
      <c r="H140">
        <v>57.796999999999997</v>
      </c>
      <c r="I140">
        <v>55.136000000000003</v>
      </c>
      <c r="J140">
        <v>49.466000000000001</v>
      </c>
      <c r="K140">
        <v>43.43</v>
      </c>
    </row>
    <row r="141" spans="1:11" x14ac:dyDescent="0.25">
      <c r="A141" s="1">
        <v>44822</v>
      </c>
      <c r="B141">
        <v>44.692999999999998</v>
      </c>
      <c r="C141">
        <v>47.72</v>
      </c>
      <c r="D141">
        <v>48.796999999999997</v>
      </c>
      <c r="E141">
        <v>70.346999999999994</v>
      </c>
      <c r="F141">
        <v>68.602999999999994</v>
      </c>
      <c r="G141">
        <v>60.267000000000003</v>
      </c>
      <c r="H141">
        <v>57.81</v>
      </c>
      <c r="I141">
        <v>55.143000000000001</v>
      </c>
      <c r="J141">
        <v>49.476999999999997</v>
      </c>
      <c r="K141">
        <v>43.44</v>
      </c>
    </row>
    <row r="142" spans="1:11" x14ac:dyDescent="0.25">
      <c r="A142" s="1">
        <v>44822.041666666664</v>
      </c>
      <c r="B142">
        <v>44.698</v>
      </c>
      <c r="C142">
        <v>47.71</v>
      </c>
      <c r="D142">
        <v>48.796999999999997</v>
      </c>
      <c r="E142">
        <v>70.343999999999994</v>
      </c>
      <c r="F142">
        <v>68.593000000000004</v>
      </c>
      <c r="G142">
        <v>60.256</v>
      </c>
      <c r="H142">
        <v>57.823</v>
      </c>
      <c r="I142">
        <v>55.151000000000003</v>
      </c>
      <c r="J142">
        <v>49.487000000000002</v>
      </c>
      <c r="K142">
        <v>43.45</v>
      </c>
    </row>
    <row r="143" spans="1:11" x14ac:dyDescent="0.25">
      <c r="A143" s="1">
        <v>44822.083333333336</v>
      </c>
      <c r="B143">
        <v>44.701999999999998</v>
      </c>
      <c r="C143">
        <v>47.7</v>
      </c>
      <c r="D143">
        <v>48.798000000000002</v>
      </c>
      <c r="E143">
        <v>70.340999999999994</v>
      </c>
      <c r="F143">
        <v>68.581999999999994</v>
      </c>
      <c r="G143">
        <v>60.244</v>
      </c>
      <c r="H143">
        <v>57.837000000000003</v>
      </c>
      <c r="I143">
        <v>55.158999999999999</v>
      </c>
      <c r="J143">
        <v>49.497999999999998</v>
      </c>
      <c r="K143">
        <v>43.46</v>
      </c>
    </row>
    <row r="144" spans="1:11" x14ac:dyDescent="0.25">
      <c r="A144" s="1">
        <v>44822.125</v>
      </c>
      <c r="B144">
        <v>44.707000000000001</v>
      </c>
      <c r="C144">
        <v>47.69</v>
      </c>
      <c r="D144">
        <v>48.798000000000002</v>
      </c>
      <c r="E144">
        <v>70.337999999999994</v>
      </c>
      <c r="F144">
        <v>68.572000000000003</v>
      </c>
      <c r="G144">
        <v>60.232999999999997</v>
      </c>
      <c r="H144">
        <v>57.85</v>
      </c>
      <c r="I144">
        <v>55.167000000000002</v>
      </c>
      <c r="J144">
        <v>49.508000000000003</v>
      </c>
      <c r="K144">
        <v>43.47</v>
      </c>
    </row>
    <row r="145" spans="1:11" x14ac:dyDescent="0.25">
      <c r="A145" s="1">
        <v>44822.166666666664</v>
      </c>
      <c r="B145">
        <v>44.710999999999999</v>
      </c>
      <c r="C145">
        <v>47.68</v>
      </c>
      <c r="D145">
        <v>48.798999999999999</v>
      </c>
      <c r="E145">
        <v>70.335999999999999</v>
      </c>
      <c r="F145">
        <v>68.561000000000007</v>
      </c>
      <c r="G145">
        <v>60.222000000000001</v>
      </c>
      <c r="H145">
        <v>57.863</v>
      </c>
      <c r="I145">
        <v>55.173999999999999</v>
      </c>
      <c r="J145">
        <v>49.518999999999998</v>
      </c>
      <c r="K145">
        <v>43.48</v>
      </c>
    </row>
    <row r="146" spans="1:11" x14ac:dyDescent="0.25">
      <c r="A146" s="1">
        <v>44822.208333333336</v>
      </c>
      <c r="B146">
        <v>44.716000000000001</v>
      </c>
      <c r="C146">
        <v>47.67</v>
      </c>
      <c r="D146">
        <v>48.798999999999999</v>
      </c>
      <c r="E146">
        <v>70.332999999999998</v>
      </c>
      <c r="F146">
        <v>68.551000000000002</v>
      </c>
      <c r="G146">
        <v>60.210999999999999</v>
      </c>
      <c r="H146">
        <v>57.877000000000002</v>
      </c>
      <c r="I146">
        <v>55.182000000000002</v>
      </c>
      <c r="J146">
        <v>49.529000000000003</v>
      </c>
      <c r="K146">
        <v>43.49</v>
      </c>
    </row>
    <row r="147" spans="1:11" x14ac:dyDescent="0.25">
      <c r="A147" s="1">
        <v>44822.25</v>
      </c>
      <c r="B147">
        <v>44.72</v>
      </c>
      <c r="C147">
        <v>47.66</v>
      </c>
      <c r="D147">
        <v>48.8</v>
      </c>
      <c r="E147">
        <v>70.33</v>
      </c>
      <c r="F147">
        <v>68.540000000000006</v>
      </c>
      <c r="G147">
        <v>60.2</v>
      </c>
      <c r="H147">
        <v>57.89</v>
      </c>
      <c r="I147">
        <v>55.19</v>
      </c>
      <c r="J147">
        <v>49.54</v>
      </c>
      <c r="K147">
        <v>43.5</v>
      </c>
    </row>
    <row r="148" spans="1:11" x14ac:dyDescent="0.25">
      <c r="A148" s="1">
        <v>44822.291666666664</v>
      </c>
      <c r="B148">
        <v>44.722999999999999</v>
      </c>
      <c r="C148">
        <v>47.673000000000002</v>
      </c>
      <c r="D148">
        <v>48.8</v>
      </c>
      <c r="E148">
        <v>70.332999999999998</v>
      </c>
      <c r="F148">
        <v>68.552999999999997</v>
      </c>
      <c r="G148">
        <v>60.232999999999997</v>
      </c>
      <c r="H148">
        <v>57.877000000000002</v>
      </c>
      <c r="I148">
        <v>55.183</v>
      </c>
      <c r="J148">
        <v>49.54</v>
      </c>
      <c r="K148">
        <v>43.51</v>
      </c>
    </row>
    <row r="149" spans="1:11" x14ac:dyDescent="0.25">
      <c r="A149" s="1">
        <v>44822.333333333336</v>
      </c>
      <c r="B149">
        <v>44.726999999999997</v>
      </c>
      <c r="C149">
        <v>47.686999999999998</v>
      </c>
      <c r="D149">
        <v>48.8</v>
      </c>
      <c r="E149">
        <v>70.337000000000003</v>
      </c>
      <c r="F149">
        <v>68.566999999999993</v>
      </c>
      <c r="G149">
        <v>60.267000000000003</v>
      </c>
      <c r="H149">
        <v>57.863</v>
      </c>
      <c r="I149">
        <v>55.177</v>
      </c>
      <c r="J149">
        <v>49.54</v>
      </c>
      <c r="K149">
        <v>43.52</v>
      </c>
    </row>
    <row r="150" spans="1:11" x14ac:dyDescent="0.25">
      <c r="A150" s="1">
        <v>44822.375</v>
      </c>
      <c r="B150">
        <v>44.73</v>
      </c>
      <c r="C150">
        <v>47.7</v>
      </c>
      <c r="D150">
        <v>48.8</v>
      </c>
      <c r="E150">
        <v>70.34</v>
      </c>
      <c r="F150">
        <v>68.58</v>
      </c>
      <c r="G150">
        <v>60.3</v>
      </c>
      <c r="H150">
        <v>57.85</v>
      </c>
      <c r="I150">
        <v>55.17</v>
      </c>
      <c r="J150">
        <v>49.54</v>
      </c>
      <c r="K150">
        <v>43.53</v>
      </c>
    </row>
    <row r="151" spans="1:11" x14ac:dyDescent="0.25">
      <c r="A151" s="1">
        <v>44822.416666666664</v>
      </c>
      <c r="B151">
        <v>44.737000000000002</v>
      </c>
      <c r="C151">
        <v>47.72</v>
      </c>
      <c r="D151">
        <v>48.802999999999997</v>
      </c>
      <c r="E151">
        <v>70.337000000000003</v>
      </c>
      <c r="F151">
        <v>68.569999999999993</v>
      </c>
      <c r="G151">
        <v>60.332999999999998</v>
      </c>
      <c r="H151">
        <v>57.832999999999998</v>
      </c>
      <c r="I151">
        <v>55.146999999999998</v>
      </c>
      <c r="J151">
        <v>49.54</v>
      </c>
      <c r="K151">
        <v>43.54</v>
      </c>
    </row>
    <row r="152" spans="1:11" x14ac:dyDescent="0.25">
      <c r="A152" s="1">
        <v>44822.458333333336</v>
      </c>
      <c r="B152">
        <v>44.743000000000002</v>
      </c>
      <c r="C152">
        <v>47.74</v>
      </c>
      <c r="D152">
        <v>48.807000000000002</v>
      </c>
      <c r="E152">
        <v>70.332999999999998</v>
      </c>
      <c r="F152">
        <v>68.56</v>
      </c>
      <c r="G152">
        <v>60.366999999999997</v>
      </c>
      <c r="H152">
        <v>57.817</v>
      </c>
      <c r="I152">
        <v>55.122999999999998</v>
      </c>
      <c r="J152">
        <v>49.54</v>
      </c>
      <c r="K152">
        <v>43.55</v>
      </c>
    </row>
    <row r="153" spans="1:11" x14ac:dyDescent="0.25">
      <c r="A153" s="1">
        <v>44822.5</v>
      </c>
      <c r="B153">
        <v>44.75</v>
      </c>
      <c r="C153">
        <v>47.76</v>
      </c>
      <c r="D153">
        <v>48.81</v>
      </c>
      <c r="E153">
        <v>70.33</v>
      </c>
      <c r="F153">
        <v>68.55</v>
      </c>
      <c r="G153">
        <v>60.4</v>
      </c>
      <c r="H153">
        <v>57.8</v>
      </c>
      <c r="I153">
        <v>55.1</v>
      </c>
      <c r="J153">
        <v>49.54</v>
      </c>
      <c r="K153">
        <v>43.56</v>
      </c>
    </row>
    <row r="154" spans="1:11" x14ac:dyDescent="0.25">
      <c r="A154" s="1">
        <v>44822.541666666664</v>
      </c>
      <c r="B154">
        <v>44.753</v>
      </c>
      <c r="C154">
        <v>47.78</v>
      </c>
      <c r="D154">
        <v>48.817</v>
      </c>
      <c r="E154">
        <v>70.319000000000003</v>
      </c>
      <c r="F154">
        <v>68.542000000000002</v>
      </c>
      <c r="G154">
        <v>60.383000000000003</v>
      </c>
      <c r="H154">
        <v>57.777000000000001</v>
      </c>
      <c r="I154">
        <v>55.069000000000003</v>
      </c>
      <c r="J154">
        <v>49.536999999999999</v>
      </c>
      <c r="K154">
        <v>43.57</v>
      </c>
    </row>
    <row r="155" spans="1:11" x14ac:dyDescent="0.25">
      <c r="A155" s="1">
        <v>44822.583333333336</v>
      </c>
      <c r="B155">
        <v>44.756999999999998</v>
      </c>
      <c r="C155">
        <v>47.8</v>
      </c>
      <c r="D155">
        <v>48.823</v>
      </c>
      <c r="E155">
        <v>70.308999999999997</v>
      </c>
      <c r="F155">
        <v>68.533000000000001</v>
      </c>
      <c r="G155">
        <v>60.366999999999997</v>
      </c>
      <c r="H155">
        <v>57.753999999999998</v>
      </c>
      <c r="I155">
        <v>55.037999999999997</v>
      </c>
      <c r="J155">
        <v>49.533999999999999</v>
      </c>
      <c r="K155">
        <v>43.58</v>
      </c>
    </row>
    <row r="156" spans="1:11" x14ac:dyDescent="0.25">
      <c r="A156" s="1">
        <v>44822.625</v>
      </c>
      <c r="B156">
        <v>44.76</v>
      </c>
      <c r="C156">
        <v>47.82</v>
      </c>
      <c r="D156">
        <v>48.83</v>
      </c>
      <c r="E156">
        <v>70.298000000000002</v>
      </c>
      <c r="F156">
        <v>68.525000000000006</v>
      </c>
      <c r="G156">
        <v>60.35</v>
      </c>
      <c r="H156">
        <v>57.731999999999999</v>
      </c>
      <c r="I156">
        <v>55.006999999999998</v>
      </c>
      <c r="J156">
        <v>49.531999999999996</v>
      </c>
      <c r="K156">
        <v>43.59</v>
      </c>
    </row>
    <row r="157" spans="1:11" x14ac:dyDescent="0.25">
      <c r="A157" s="1">
        <v>44822.666666666664</v>
      </c>
      <c r="B157">
        <v>44.762999999999998</v>
      </c>
      <c r="C157">
        <v>47.84</v>
      </c>
      <c r="D157">
        <v>48.837000000000003</v>
      </c>
      <c r="E157">
        <v>70.287999999999997</v>
      </c>
      <c r="F157">
        <v>68.516999999999996</v>
      </c>
      <c r="G157">
        <v>60.332999999999998</v>
      </c>
      <c r="H157">
        <v>57.709000000000003</v>
      </c>
      <c r="I157">
        <v>54.975999999999999</v>
      </c>
      <c r="J157">
        <v>49.529000000000003</v>
      </c>
      <c r="K157">
        <v>43.6</v>
      </c>
    </row>
    <row r="158" spans="1:11" x14ac:dyDescent="0.25">
      <c r="A158" s="1">
        <v>44822.708333333336</v>
      </c>
      <c r="B158">
        <v>44.767000000000003</v>
      </c>
      <c r="C158">
        <v>47.86</v>
      </c>
      <c r="D158">
        <v>48.843000000000004</v>
      </c>
      <c r="E158">
        <v>70.277000000000001</v>
      </c>
      <c r="F158">
        <v>68.507999999999996</v>
      </c>
      <c r="G158">
        <v>60.317</v>
      </c>
      <c r="H158">
        <v>57.686</v>
      </c>
      <c r="I158">
        <v>54.944000000000003</v>
      </c>
      <c r="J158">
        <v>49.526000000000003</v>
      </c>
      <c r="K158">
        <v>43.61</v>
      </c>
    </row>
    <row r="159" spans="1:11" x14ac:dyDescent="0.25">
      <c r="A159" s="1">
        <v>44822.75</v>
      </c>
      <c r="B159">
        <v>44.77</v>
      </c>
      <c r="C159">
        <v>47.88</v>
      </c>
      <c r="D159">
        <v>48.85</v>
      </c>
      <c r="E159">
        <v>70.266999999999996</v>
      </c>
      <c r="F159">
        <v>68.5</v>
      </c>
      <c r="G159">
        <v>60.3</v>
      </c>
      <c r="H159">
        <v>57.662999999999997</v>
      </c>
      <c r="I159">
        <v>54.912999999999997</v>
      </c>
      <c r="J159">
        <v>49.523000000000003</v>
      </c>
      <c r="K159">
        <v>43.62</v>
      </c>
    </row>
    <row r="160" spans="1:11" x14ac:dyDescent="0.25">
      <c r="A160" s="1">
        <v>44822.791666666664</v>
      </c>
      <c r="B160">
        <v>44.773000000000003</v>
      </c>
      <c r="C160">
        <v>47.9</v>
      </c>
      <c r="D160">
        <v>48.856999999999999</v>
      </c>
      <c r="E160">
        <v>70.256</v>
      </c>
      <c r="F160">
        <v>68.492000000000004</v>
      </c>
      <c r="G160">
        <v>60.283000000000001</v>
      </c>
      <c r="H160">
        <v>57.640999999999998</v>
      </c>
      <c r="I160">
        <v>54.881999999999998</v>
      </c>
      <c r="J160">
        <v>49.521000000000001</v>
      </c>
      <c r="K160">
        <v>43.63</v>
      </c>
    </row>
    <row r="161" spans="1:11" x14ac:dyDescent="0.25">
      <c r="A161" s="1">
        <v>44822.833333333336</v>
      </c>
      <c r="B161">
        <v>44.777000000000001</v>
      </c>
      <c r="C161">
        <v>47.92</v>
      </c>
      <c r="D161">
        <v>48.863</v>
      </c>
      <c r="E161">
        <v>70.245999999999995</v>
      </c>
      <c r="F161">
        <v>68.483000000000004</v>
      </c>
      <c r="G161">
        <v>60.267000000000003</v>
      </c>
      <c r="H161">
        <v>57.618000000000002</v>
      </c>
      <c r="I161">
        <v>54.850999999999999</v>
      </c>
      <c r="J161">
        <v>49.518000000000001</v>
      </c>
      <c r="K161">
        <v>43.64</v>
      </c>
    </row>
    <row r="162" spans="1:11" x14ac:dyDescent="0.25">
      <c r="A162" s="1">
        <v>44822.875</v>
      </c>
      <c r="B162">
        <v>44.78</v>
      </c>
      <c r="C162">
        <v>47.94</v>
      </c>
      <c r="D162">
        <v>48.87</v>
      </c>
      <c r="E162">
        <v>70.234999999999999</v>
      </c>
      <c r="F162">
        <v>68.474999999999994</v>
      </c>
      <c r="G162">
        <v>60.25</v>
      </c>
      <c r="H162">
        <v>57.594999999999999</v>
      </c>
      <c r="I162">
        <v>54.82</v>
      </c>
      <c r="J162">
        <v>49.515000000000001</v>
      </c>
      <c r="K162">
        <v>43.65</v>
      </c>
    </row>
    <row r="163" spans="1:11" x14ac:dyDescent="0.25">
      <c r="A163" s="1">
        <v>44822.916666666664</v>
      </c>
      <c r="B163">
        <v>44.783000000000001</v>
      </c>
      <c r="C163">
        <v>47.96</v>
      </c>
      <c r="D163">
        <v>48.877000000000002</v>
      </c>
      <c r="E163">
        <v>70.224000000000004</v>
      </c>
      <c r="F163">
        <v>68.466999999999999</v>
      </c>
      <c r="G163">
        <v>60.232999999999997</v>
      </c>
      <c r="H163">
        <v>57.572000000000003</v>
      </c>
      <c r="I163">
        <v>54.789000000000001</v>
      </c>
      <c r="J163">
        <v>49.512</v>
      </c>
      <c r="K163">
        <v>43.66</v>
      </c>
    </row>
    <row r="164" spans="1:11" x14ac:dyDescent="0.25">
      <c r="A164" s="1">
        <v>44822.958333333336</v>
      </c>
      <c r="B164">
        <v>44.786999999999999</v>
      </c>
      <c r="C164">
        <v>47.98</v>
      </c>
      <c r="D164">
        <v>48.883000000000003</v>
      </c>
      <c r="E164">
        <v>70.213999999999999</v>
      </c>
      <c r="F164">
        <v>68.457999999999998</v>
      </c>
      <c r="G164">
        <v>60.216999999999999</v>
      </c>
      <c r="H164">
        <v>57.548999999999999</v>
      </c>
      <c r="I164">
        <v>54.758000000000003</v>
      </c>
      <c r="J164">
        <v>49.509</v>
      </c>
      <c r="K164">
        <v>43.67</v>
      </c>
    </row>
    <row r="165" spans="1:11" x14ac:dyDescent="0.25">
      <c r="A165" s="1">
        <v>44823</v>
      </c>
      <c r="B165">
        <v>44.79</v>
      </c>
      <c r="C165">
        <v>48</v>
      </c>
      <c r="D165">
        <v>48.89</v>
      </c>
      <c r="E165">
        <v>70.203000000000003</v>
      </c>
      <c r="F165">
        <v>68.45</v>
      </c>
      <c r="G165">
        <v>60.2</v>
      </c>
      <c r="H165">
        <v>57.527000000000001</v>
      </c>
      <c r="I165">
        <v>54.726999999999997</v>
      </c>
      <c r="J165">
        <v>49.506999999999998</v>
      </c>
      <c r="K165">
        <v>43.68</v>
      </c>
    </row>
    <row r="166" spans="1:11" x14ac:dyDescent="0.25">
      <c r="A166" s="1">
        <v>44823.041666666664</v>
      </c>
      <c r="B166">
        <v>44.792999999999999</v>
      </c>
      <c r="C166">
        <v>48.02</v>
      </c>
      <c r="D166">
        <v>48.896999999999998</v>
      </c>
      <c r="E166">
        <v>70.192999999999998</v>
      </c>
      <c r="F166">
        <v>68.441999999999993</v>
      </c>
      <c r="G166">
        <v>60.183</v>
      </c>
      <c r="H166">
        <v>57.503999999999998</v>
      </c>
      <c r="I166">
        <v>54.695999999999998</v>
      </c>
      <c r="J166">
        <v>49.503999999999998</v>
      </c>
      <c r="K166">
        <v>43.69</v>
      </c>
    </row>
    <row r="167" spans="1:11" x14ac:dyDescent="0.25">
      <c r="A167" s="1">
        <v>44823.083333333336</v>
      </c>
      <c r="B167">
        <v>44.796999999999997</v>
      </c>
      <c r="C167">
        <v>48.04</v>
      </c>
      <c r="D167">
        <v>48.902999999999999</v>
      </c>
      <c r="E167">
        <v>70.182000000000002</v>
      </c>
      <c r="F167">
        <v>68.433000000000007</v>
      </c>
      <c r="G167">
        <v>60.167000000000002</v>
      </c>
      <c r="H167">
        <v>57.481000000000002</v>
      </c>
      <c r="I167">
        <v>54.664000000000001</v>
      </c>
      <c r="J167">
        <v>49.500999999999998</v>
      </c>
      <c r="K167">
        <v>43.7</v>
      </c>
    </row>
    <row r="168" spans="1:11" x14ac:dyDescent="0.25">
      <c r="A168" s="1">
        <v>44823.125</v>
      </c>
      <c r="B168">
        <v>44.8</v>
      </c>
      <c r="C168">
        <v>48.06</v>
      </c>
      <c r="D168">
        <v>48.91</v>
      </c>
      <c r="E168">
        <v>70.171999999999997</v>
      </c>
      <c r="F168">
        <v>68.424999999999997</v>
      </c>
      <c r="G168">
        <v>60.15</v>
      </c>
      <c r="H168">
        <v>57.457999999999998</v>
      </c>
      <c r="I168">
        <v>54.633000000000003</v>
      </c>
      <c r="J168">
        <v>49.497999999999998</v>
      </c>
      <c r="K168">
        <v>43.71</v>
      </c>
    </row>
    <row r="169" spans="1:11" x14ac:dyDescent="0.25">
      <c r="A169" s="1">
        <v>44823.166666666664</v>
      </c>
      <c r="B169">
        <v>44.802999999999997</v>
      </c>
      <c r="C169">
        <v>48.08</v>
      </c>
      <c r="D169">
        <v>48.917000000000002</v>
      </c>
      <c r="E169">
        <v>70.161000000000001</v>
      </c>
      <c r="F169">
        <v>68.417000000000002</v>
      </c>
      <c r="G169">
        <v>60.133000000000003</v>
      </c>
      <c r="H169">
        <v>57.436</v>
      </c>
      <c r="I169">
        <v>54.601999999999997</v>
      </c>
      <c r="J169">
        <v>49.496000000000002</v>
      </c>
      <c r="K169">
        <v>43.72</v>
      </c>
    </row>
    <row r="170" spans="1:11" x14ac:dyDescent="0.25">
      <c r="A170" s="1">
        <v>44823.208333333336</v>
      </c>
      <c r="B170">
        <v>44.807000000000002</v>
      </c>
      <c r="C170">
        <v>48.1</v>
      </c>
      <c r="D170">
        <v>48.923000000000002</v>
      </c>
      <c r="E170">
        <v>70.150999999999996</v>
      </c>
      <c r="F170">
        <v>68.408000000000001</v>
      </c>
      <c r="G170">
        <v>60.116999999999997</v>
      </c>
      <c r="H170">
        <v>57.412999999999997</v>
      </c>
      <c r="I170">
        <v>54.570999999999998</v>
      </c>
      <c r="J170">
        <v>49.493000000000002</v>
      </c>
      <c r="K170">
        <v>43.73</v>
      </c>
    </row>
    <row r="171" spans="1:11" x14ac:dyDescent="0.25">
      <c r="A171" s="1">
        <v>44823.25</v>
      </c>
      <c r="B171">
        <v>44.81</v>
      </c>
      <c r="C171">
        <v>48.12</v>
      </c>
      <c r="D171">
        <v>48.93</v>
      </c>
      <c r="E171">
        <v>70.14</v>
      </c>
      <c r="F171">
        <v>68.400000000000006</v>
      </c>
      <c r="G171">
        <v>60.1</v>
      </c>
      <c r="H171">
        <v>57.39</v>
      </c>
      <c r="I171">
        <v>54.54</v>
      </c>
      <c r="J171">
        <v>49.49</v>
      </c>
      <c r="K171">
        <v>43.74</v>
      </c>
    </row>
    <row r="172" spans="1:11" x14ac:dyDescent="0.25">
      <c r="A172" s="1">
        <v>44823.291666666664</v>
      </c>
      <c r="B172">
        <v>44.817</v>
      </c>
      <c r="C172">
        <v>48.15</v>
      </c>
      <c r="D172">
        <v>48.94</v>
      </c>
      <c r="E172">
        <v>70.132999999999996</v>
      </c>
      <c r="F172">
        <v>68.39</v>
      </c>
      <c r="G172">
        <v>60.093000000000004</v>
      </c>
      <c r="H172">
        <v>57.377000000000002</v>
      </c>
      <c r="I172">
        <v>54.5</v>
      </c>
      <c r="J172">
        <v>49.466999999999999</v>
      </c>
      <c r="K172">
        <v>43.74</v>
      </c>
    </row>
    <row r="173" spans="1:11" x14ac:dyDescent="0.25">
      <c r="A173" s="1">
        <v>44823.333333333336</v>
      </c>
      <c r="B173">
        <v>44.823</v>
      </c>
      <c r="C173">
        <v>48.18</v>
      </c>
      <c r="D173">
        <v>48.95</v>
      </c>
      <c r="E173">
        <v>70.126999999999995</v>
      </c>
      <c r="F173">
        <v>68.38</v>
      </c>
      <c r="G173">
        <v>60.087000000000003</v>
      </c>
      <c r="H173">
        <v>57.363</v>
      </c>
      <c r="I173">
        <v>54.46</v>
      </c>
      <c r="J173">
        <v>49.442999999999998</v>
      </c>
      <c r="K173">
        <v>43.74</v>
      </c>
    </row>
    <row r="174" spans="1:11" x14ac:dyDescent="0.25">
      <c r="A174" s="1">
        <v>44823.375</v>
      </c>
      <c r="B174">
        <v>44.83</v>
      </c>
      <c r="C174">
        <v>48.21</v>
      </c>
      <c r="D174">
        <v>48.96</v>
      </c>
      <c r="E174">
        <v>70.12</v>
      </c>
      <c r="F174">
        <v>68.37</v>
      </c>
      <c r="G174">
        <v>60.08</v>
      </c>
      <c r="H174">
        <v>57.35</v>
      </c>
      <c r="I174">
        <v>54.42</v>
      </c>
      <c r="J174">
        <v>49.42</v>
      </c>
      <c r="K174">
        <v>43.74</v>
      </c>
    </row>
    <row r="175" spans="1:11" x14ac:dyDescent="0.25">
      <c r="A175" s="1">
        <v>44823.416666666664</v>
      </c>
      <c r="B175">
        <v>44.835999999999999</v>
      </c>
      <c r="C175">
        <v>48.231999999999999</v>
      </c>
      <c r="D175">
        <v>48.968000000000004</v>
      </c>
      <c r="E175">
        <v>70.113</v>
      </c>
      <c r="F175">
        <v>68.361000000000004</v>
      </c>
      <c r="G175">
        <v>60.07</v>
      </c>
      <c r="H175">
        <v>57.328000000000003</v>
      </c>
      <c r="I175">
        <v>54.39</v>
      </c>
      <c r="J175">
        <v>49.401000000000003</v>
      </c>
      <c r="K175">
        <v>43.786000000000001</v>
      </c>
    </row>
    <row r="176" spans="1:11" x14ac:dyDescent="0.25">
      <c r="A176" s="1">
        <v>44823.458333333336</v>
      </c>
      <c r="B176">
        <v>44.844999999999999</v>
      </c>
      <c r="C176">
        <v>48.244999999999997</v>
      </c>
      <c r="D176">
        <v>48.975000000000001</v>
      </c>
      <c r="E176">
        <v>70.105999999999995</v>
      </c>
      <c r="F176">
        <v>68.352000000000004</v>
      </c>
      <c r="G176">
        <v>60.061</v>
      </c>
      <c r="H176">
        <v>57.305</v>
      </c>
      <c r="I176">
        <v>54.37</v>
      </c>
      <c r="J176">
        <v>49.384</v>
      </c>
      <c r="K176">
        <v>43.805</v>
      </c>
    </row>
    <row r="177" spans="1:11" x14ac:dyDescent="0.25">
      <c r="A177" s="1">
        <v>44823.5</v>
      </c>
      <c r="B177">
        <v>44.853999999999999</v>
      </c>
      <c r="C177">
        <v>48.253999999999998</v>
      </c>
      <c r="D177">
        <v>48.981000000000002</v>
      </c>
      <c r="E177">
        <v>70.099000000000004</v>
      </c>
      <c r="F177">
        <v>68.343999999999994</v>
      </c>
      <c r="G177">
        <v>60.051000000000002</v>
      </c>
      <c r="H177">
        <v>57.28</v>
      </c>
      <c r="I177">
        <v>54.353999999999999</v>
      </c>
      <c r="J177">
        <v>49.368000000000002</v>
      </c>
      <c r="K177">
        <v>43.822000000000003</v>
      </c>
    </row>
    <row r="178" spans="1:11" x14ac:dyDescent="0.25">
      <c r="A178" s="1">
        <v>44823.541666666664</v>
      </c>
      <c r="B178">
        <v>44.863</v>
      </c>
      <c r="C178">
        <v>48.261000000000003</v>
      </c>
      <c r="D178">
        <v>48.987000000000002</v>
      </c>
      <c r="E178">
        <v>70.091999999999999</v>
      </c>
      <c r="F178">
        <v>68.335999999999999</v>
      </c>
      <c r="G178">
        <v>60.040999999999997</v>
      </c>
      <c r="H178">
        <v>57.255000000000003</v>
      </c>
      <c r="I178">
        <v>54.34</v>
      </c>
      <c r="J178">
        <v>49.353000000000002</v>
      </c>
      <c r="K178">
        <v>43.838999999999999</v>
      </c>
    </row>
    <row r="179" spans="1:11" x14ac:dyDescent="0.25">
      <c r="A179" s="1">
        <v>44823.583333333336</v>
      </c>
      <c r="B179">
        <v>44.874000000000002</v>
      </c>
      <c r="C179">
        <v>48.265999999999998</v>
      </c>
      <c r="D179">
        <v>48.991999999999997</v>
      </c>
      <c r="E179">
        <v>70.084999999999994</v>
      </c>
      <c r="F179">
        <v>68.328000000000003</v>
      </c>
      <c r="G179">
        <v>60.030999999999999</v>
      </c>
      <c r="H179">
        <v>57.23</v>
      </c>
      <c r="I179">
        <v>54.326999999999998</v>
      </c>
      <c r="J179">
        <v>49.338000000000001</v>
      </c>
      <c r="K179">
        <v>43.854999999999997</v>
      </c>
    </row>
    <row r="180" spans="1:11" x14ac:dyDescent="0.25">
      <c r="A180" s="6">
        <v>44823.625</v>
      </c>
      <c r="B180" s="7">
        <v>44.884</v>
      </c>
      <c r="C180" s="7">
        <v>48.27</v>
      </c>
      <c r="D180" s="7">
        <v>48.997</v>
      </c>
      <c r="E180" s="7">
        <v>70.078000000000003</v>
      </c>
      <c r="F180" s="7">
        <v>68.319999999999993</v>
      </c>
      <c r="G180" s="7">
        <v>60.021999999999998</v>
      </c>
      <c r="H180" s="7">
        <v>57.204000000000001</v>
      </c>
      <c r="I180" s="7">
        <v>54.314</v>
      </c>
      <c r="J180" s="7">
        <v>49.323</v>
      </c>
      <c r="K180" s="7">
        <v>43.872</v>
      </c>
    </row>
    <row r="181" spans="1:11" x14ac:dyDescent="0.25">
      <c r="A181" s="1">
        <v>44823.666666666664</v>
      </c>
      <c r="B181">
        <v>44.895000000000003</v>
      </c>
      <c r="C181">
        <v>48.274000000000001</v>
      </c>
      <c r="D181">
        <v>49.000999999999998</v>
      </c>
      <c r="E181">
        <v>70.070999999999998</v>
      </c>
      <c r="F181">
        <v>68.311999999999998</v>
      </c>
      <c r="G181">
        <v>60.012</v>
      </c>
      <c r="H181">
        <v>57.179000000000002</v>
      </c>
      <c r="I181">
        <v>54.3</v>
      </c>
      <c r="J181">
        <v>49.308999999999997</v>
      </c>
      <c r="K181">
        <v>43.884999999999998</v>
      </c>
    </row>
    <row r="182" spans="1:11" x14ac:dyDescent="0.25">
      <c r="A182" s="1">
        <v>44823.708333333336</v>
      </c>
      <c r="B182">
        <v>44.905999999999999</v>
      </c>
      <c r="C182">
        <v>48.276000000000003</v>
      </c>
      <c r="D182">
        <v>49.005000000000003</v>
      </c>
      <c r="E182">
        <v>70.063999999999993</v>
      </c>
      <c r="F182">
        <v>68.304000000000002</v>
      </c>
      <c r="G182">
        <v>60.002000000000002</v>
      </c>
      <c r="H182">
        <v>57.152999999999999</v>
      </c>
      <c r="I182">
        <v>54.286000000000001</v>
      </c>
      <c r="J182">
        <v>49.293999999999997</v>
      </c>
      <c r="K182">
        <v>43.899000000000001</v>
      </c>
    </row>
    <row r="183" spans="1:11" x14ac:dyDescent="0.25">
      <c r="A183" s="21">
        <v>44823.75</v>
      </c>
      <c r="B183" s="22">
        <v>44.915999999999997</v>
      </c>
      <c r="C183" s="22">
        <v>48.279000000000003</v>
      </c>
      <c r="D183" s="22">
        <v>49.009</v>
      </c>
      <c r="E183" s="22">
        <v>70.057000000000002</v>
      </c>
      <c r="F183" s="22">
        <v>68.296000000000006</v>
      </c>
      <c r="G183" s="22">
        <v>59.993000000000002</v>
      </c>
      <c r="H183" s="22">
        <v>57.127000000000002</v>
      </c>
      <c r="I183" s="22">
        <v>54.271000000000001</v>
      </c>
      <c r="J183" s="22">
        <v>49.28</v>
      </c>
      <c r="K183" s="22">
        <v>43.914000000000001</v>
      </c>
    </row>
    <row r="184" spans="1:11" x14ac:dyDescent="0.25">
      <c r="A184" s="1">
        <v>44823.791666666664</v>
      </c>
      <c r="B184">
        <v>44.927</v>
      </c>
      <c r="C184">
        <v>48.280999999999999</v>
      </c>
      <c r="D184">
        <v>49.012999999999998</v>
      </c>
      <c r="E184">
        <v>70.051000000000002</v>
      </c>
      <c r="F184">
        <v>68.287999999999997</v>
      </c>
      <c r="G184">
        <v>59.982999999999997</v>
      </c>
      <c r="H184">
        <v>57.100999999999999</v>
      </c>
      <c r="I184">
        <v>54.253999999999998</v>
      </c>
      <c r="J184">
        <v>49.265000000000001</v>
      </c>
      <c r="K184">
        <v>43.924999999999997</v>
      </c>
    </row>
    <row r="185" spans="1:11" x14ac:dyDescent="0.25">
      <c r="A185" s="1">
        <v>44823.833333333336</v>
      </c>
      <c r="B185">
        <v>44.936999999999998</v>
      </c>
      <c r="C185">
        <v>48.281999999999996</v>
      </c>
      <c r="D185">
        <v>49.015999999999998</v>
      </c>
      <c r="E185">
        <v>70.043999999999997</v>
      </c>
      <c r="F185">
        <v>68.281000000000006</v>
      </c>
      <c r="G185">
        <v>59.973999999999997</v>
      </c>
      <c r="H185">
        <v>57.073999999999998</v>
      </c>
      <c r="I185">
        <v>54.237000000000002</v>
      </c>
      <c r="J185">
        <v>49.250999999999998</v>
      </c>
      <c r="K185">
        <v>43.936</v>
      </c>
    </row>
    <row r="186" spans="1:11" x14ac:dyDescent="0.25">
      <c r="A186" s="1">
        <v>44823.875</v>
      </c>
      <c r="B186">
        <v>44.945999999999998</v>
      </c>
      <c r="C186">
        <v>48.283999999999999</v>
      </c>
      <c r="D186">
        <v>49.018999999999998</v>
      </c>
      <c r="E186">
        <v>70.037999999999997</v>
      </c>
      <c r="F186">
        <v>68.272999999999996</v>
      </c>
      <c r="G186">
        <v>59.965000000000003</v>
      </c>
      <c r="H186">
        <v>57.048000000000002</v>
      </c>
      <c r="I186">
        <v>54.219000000000001</v>
      </c>
      <c r="J186">
        <v>49.237000000000002</v>
      </c>
      <c r="K186">
        <v>43.948</v>
      </c>
    </row>
    <row r="187" spans="1:11" x14ac:dyDescent="0.25">
      <c r="A187" s="1">
        <v>44823.916666666664</v>
      </c>
      <c r="B187">
        <v>44.956000000000003</v>
      </c>
      <c r="C187">
        <v>48.284999999999997</v>
      </c>
      <c r="D187">
        <v>49.021999999999998</v>
      </c>
      <c r="E187">
        <v>70.031999999999996</v>
      </c>
      <c r="F187">
        <v>68.266000000000005</v>
      </c>
      <c r="G187">
        <v>59.956000000000003</v>
      </c>
      <c r="H187">
        <v>57.021000000000001</v>
      </c>
      <c r="I187">
        <v>54.198999999999998</v>
      </c>
      <c r="J187">
        <v>49.222999999999999</v>
      </c>
      <c r="K187">
        <v>43.96</v>
      </c>
    </row>
    <row r="188" spans="1:11" x14ac:dyDescent="0.25">
      <c r="A188" s="25">
        <v>44823.958333333336</v>
      </c>
      <c r="B188">
        <v>44.965000000000003</v>
      </c>
      <c r="C188">
        <v>48.286000000000001</v>
      </c>
      <c r="D188">
        <v>49.024999999999999</v>
      </c>
      <c r="E188">
        <v>70.025999999999996</v>
      </c>
      <c r="F188">
        <v>68.259</v>
      </c>
      <c r="G188">
        <v>59.947000000000003</v>
      </c>
      <c r="H188">
        <v>56.994999999999997</v>
      </c>
      <c r="I188">
        <v>54.179000000000002</v>
      </c>
      <c r="J188">
        <v>49.21</v>
      </c>
      <c r="K188">
        <v>43.966999999999999</v>
      </c>
    </row>
    <row r="189" spans="1:11" x14ac:dyDescent="0.25">
      <c r="A189" s="21">
        <v>44824</v>
      </c>
      <c r="B189" s="22">
        <v>44.973999999999997</v>
      </c>
      <c r="C189" s="22">
        <v>48.287999999999997</v>
      </c>
      <c r="D189" s="22">
        <v>49.027000000000001</v>
      </c>
      <c r="E189" s="22">
        <v>70.02</v>
      </c>
      <c r="F189" s="22">
        <v>68.251999999999995</v>
      </c>
      <c r="G189" s="22">
        <v>59.939</v>
      </c>
      <c r="H189" s="22">
        <v>56.968000000000004</v>
      </c>
      <c r="I189" s="22">
        <v>54.158999999999999</v>
      </c>
      <c r="J189" s="22">
        <v>49.195999999999998</v>
      </c>
      <c r="K189" s="22">
        <v>43.98</v>
      </c>
    </row>
    <row r="190" spans="1:11" x14ac:dyDescent="0.25">
      <c r="A190" s="1">
        <v>44824.041666666664</v>
      </c>
      <c r="B190">
        <v>44.981999999999999</v>
      </c>
      <c r="C190">
        <v>48.289000000000001</v>
      </c>
      <c r="D190">
        <v>49.03</v>
      </c>
      <c r="E190">
        <v>70.013999999999996</v>
      </c>
      <c r="F190">
        <v>68.245000000000005</v>
      </c>
      <c r="G190">
        <v>59.930999999999997</v>
      </c>
      <c r="H190">
        <v>56.942</v>
      </c>
      <c r="I190">
        <v>54.137999999999998</v>
      </c>
      <c r="J190">
        <v>49.183</v>
      </c>
      <c r="K190">
        <v>43.985999999999997</v>
      </c>
    </row>
    <row r="191" spans="1:11" x14ac:dyDescent="0.25">
      <c r="A191" s="1">
        <v>44824.083333333336</v>
      </c>
      <c r="B191">
        <v>44.991</v>
      </c>
      <c r="C191">
        <v>48.29</v>
      </c>
      <c r="D191">
        <v>49.031999999999996</v>
      </c>
      <c r="E191">
        <v>70.007000000000005</v>
      </c>
      <c r="F191">
        <v>68.238</v>
      </c>
      <c r="G191">
        <v>59.923000000000002</v>
      </c>
      <c r="H191">
        <v>56.915999999999997</v>
      </c>
      <c r="I191">
        <v>54.116</v>
      </c>
      <c r="J191">
        <v>49.17</v>
      </c>
      <c r="K191">
        <v>43.994999999999997</v>
      </c>
    </row>
    <row r="192" spans="1:11" x14ac:dyDescent="0.25">
      <c r="A192" s="1">
        <v>44824.125</v>
      </c>
      <c r="B192">
        <v>44.999000000000002</v>
      </c>
      <c r="C192">
        <v>48.292000000000002</v>
      </c>
      <c r="D192">
        <v>49.033999999999999</v>
      </c>
      <c r="E192">
        <v>70.001000000000005</v>
      </c>
      <c r="F192">
        <v>68.230999999999995</v>
      </c>
      <c r="G192">
        <v>59.915999999999997</v>
      </c>
      <c r="H192">
        <v>56.890999999999998</v>
      </c>
      <c r="I192">
        <v>54.094000000000001</v>
      </c>
      <c r="J192">
        <v>49.155999999999999</v>
      </c>
      <c r="K192">
        <v>44.002000000000002</v>
      </c>
    </row>
    <row r="193" spans="1:11" x14ac:dyDescent="0.25">
      <c r="A193" s="1">
        <v>44824.166666666664</v>
      </c>
      <c r="B193">
        <v>45.006999999999998</v>
      </c>
      <c r="C193">
        <v>48.292999999999999</v>
      </c>
      <c r="D193">
        <v>49.036000000000001</v>
      </c>
      <c r="E193">
        <v>69.994</v>
      </c>
      <c r="F193">
        <v>68.224000000000004</v>
      </c>
      <c r="G193">
        <v>59.908000000000001</v>
      </c>
      <c r="H193">
        <v>56.865000000000002</v>
      </c>
      <c r="I193">
        <v>54.073</v>
      </c>
      <c r="J193">
        <v>49.143000000000001</v>
      </c>
      <c r="K193">
        <v>44.01</v>
      </c>
    </row>
    <row r="194" spans="1:11" x14ac:dyDescent="0.25">
      <c r="A194" s="1">
        <v>44824.208333333336</v>
      </c>
      <c r="B194">
        <v>45.014000000000003</v>
      </c>
      <c r="C194">
        <v>48.295000000000002</v>
      </c>
      <c r="D194">
        <v>49.037999999999997</v>
      </c>
      <c r="E194">
        <v>69.986999999999995</v>
      </c>
      <c r="F194">
        <v>68.216999999999999</v>
      </c>
      <c r="G194">
        <v>59.902000000000001</v>
      </c>
      <c r="H194">
        <v>56.84</v>
      </c>
      <c r="I194">
        <v>54.051000000000002</v>
      </c>
      <c r="J194">
        <v>49.13</v>
      </c>
      <c r="K194">
        <v>44.017000000000003</v>
      </c>
    </row>
    <row r="195" spans="1:11" x14ac:dyDescent="0.25">
      <c r="A195" s="21">
        <v>44824.25</v>
      </c>
      <c r="B195" s="22">
        <v>45.021999999999998</v>
      </c>
      <c r="C195" s="22">
        <v>48.296999999999997</v>
      </c>
      <c r="D195" s="22">
        <v>49.04</v>
      </c>
      <c r="E195" s="22">
        <v>69.980999999999995</v>
      </c>
      <c r="F195" s="22">
        <v>68.209999999999994</v>
      </c>
      <c r="G195" s="22">
        <v>59.895000000000003</v>
      </c>
      <c r="H195" s="22">
        <v>56.814999999999998</v>
      </c>
      <c r="I195" s="22">
        <v>54.027999999999999</v>
      </c>
      <c r="J195" s="22">
        <v>49.118000000000002</v>
      </c>
      <c r="K195" s="22">
        <v>44.024000000000001</v>
      </c>
    </row>
    <row r="196" spans="1:11" x14ac:dyDescent="0.25">
      <c r="A196" s="1">
        <v>44824.291666666664</v>
      </c>
      <c r="B196">
        <v>45.03</v>
      </c>
      <c r="C196">
        <v>48.298999999999999</v>
      </c>
      <c r="D196">
        <v>49.042000000000002</v>
      </c>
      <c r="E196">
        <v>69.974000000000004</v>
      </c>
      <c r="F196">
        <v>68.201999999999998</v>
      </c>
      <c r="G196">
        <v>59.887999999999998</v>
      </c>
      <c r="H196">
        <v>56.79</v>
      </c>
      <c r="I196">
        <v>54.006</v>
      </c>
      <c r="J196">
        <v>49.106000000000002</v>
      </c>
      <c r="K196">
        <v>44.033999999999999</v>
      </c>
    </row>
    <row r="197" spans="1:11" x14ac:dyDescent="0.25">
      <c r="A197" s="1">
        <v>44824.333333333336</v>
      </c>
      <c r="B197">
        <v>45.036999999999999</v>
      </c>
      <c r="C197">
        <v>48.302</v>
      </c>
      <c r="D197">
        <v>49.043999999999997</v>
      </c>
      <c r="E197">
        <v>69.966999999999999</v>
      </c>
      <c r="F197">
        <v>68.194999999999993</v>
      </c>
      <c r="G197">
        <v>59.881999999999998</v>
      </c>
      <c r="H197">
        <v>56.765999999999998</v>
      </c>
      <c r="I197">
        <v>53.984000000000002</v>
      </c>
      <c r="J197">
        <v>49.094999999999999</v>
      </c>
      <c r="K197">
        <v>44.04</v>
      </c>
    </row>
    <row r="198" spans="1:11" x14ac:dyDescent="0.25">
      <c r="A198" s="1">
        <v>44824.375</v>
      </c>
      <c r="B198">
        <v>45.045000000000002</v>
      </c>
      <c r="C198">
        <v>48.305</v>
      </c>
      <c r="D198">
        <v>49.045999999999999</v>
      </c>
      <c r="E198">
        <v>69.959999999999994</v>
      </c>
      <c r="F198">
        <v>68.186999999999998</v>
      </c>
      <c r="G198">
        <v>59.875999999999998</v>
      </c>
      <c r="H198">
        <v>56.741999999999997</v>
      </c>
      <c r="I198">
        <v>53.963000000000001</v>
      </c>
      <c r="J198">
        <v>49.084000000000003</v>
      </c>
      <c r="K198">
        <v>44.046999999999997</v>
      </c>
    </row>
    <row r="199" spans="1:11" x14ac:dyDescent="0.25">
      <c r="A199" s="1">
        <v>44824.416666666664</v>
      </c>
      <c r="B199">
        <v>45.052</v>
      </c>
      <c r="C199">
        <v>48.308</v>
      </c>
      <c r="D199">
        <v>49.046999999999997</v>
      </c>
      <c r="E199">
        <v>69.953000000000003</v>
      </c>
      <c r="F199">
        <v>68.180000000000007</v>
      </c>
      <c r="G199">
        <v>59.87</v>
      </c>
      <c r="H199">
        <v>56.719000000000001</v>
      </c>
      <c r="I199">
        <v>53.941000000000003</v>
      </c>
      <c r="J199">
        <v>49.073</v>
      </c>
      <c r="K199">
        <v>44.052</v>
      </c>
    </row>
    <row r="200" spans="1:11" x14ac:dyDescent="0.25">
      <c r="A200" s="1">
        <v>44824.458333333336</v>
      </c>
      <c r="B200">
        <v>45.058</v>
      </c>
      <c r="C200">
        <v>48.31</v>
      </c>
      <c r="D200">
        <v>49.048999999999999</v>
      </c>
      <c r="E200">
        <v>69.945999999999998</v>
      </c>
      <c r="F200">
        <v>68.171999999999997</v>
      </c>
      <c r="G200">
        <v>59.863999999999997</v>
      </c>
      <c r="H200">
        <v>56.695</v>
      </c>
      <c r="I200">
        <v>53.918999999999997</v>
      </c>
      <c r="J200">
        <v>49.061</v>
      </c>
      <c r="K200">
        <v>44.057000000000002</v>
      </c>
    </row>
    <row r="201" spans="1:11" x14ac:dyDescent="0.25">
      <c r="A201" s="21">
        <v>44824.5</v>
      </c>
      <c r="B201" s="22">
        <v>45.064</v>
      </c>
      <c r="C201" s="22">
        <v>48.311999999999998</v>
      </c>
      <c r="D201" s="22">
        <v>49.05</v>
      </c>
      <c r="E201" s="22">
        <v>69.94</v>
      </c>
      <c r="F201" s="22">
        <v>68.164000000000001</v>
      </c>
      <c r="G201" s="22">
        <v>59.857999999999997</v>
      </c>
      <c r="H201" s="22">
        <v>56.671999999999997</v>
      </c>
      <c r="I201" s="22">
        <v>53.896000000000001</v>
      </c>
      <c r="J201" s="22">
        <v>49.048000000000002</v>
      </c>
      <c r="K201" s="22">
        <v>44.061</v>
      </c>
    </row>
    <row r="202" spans="1:11" x14ac:dyDescent="0.25">
      <c r="A202" s="1">
        <v>44824.541666666664</v>
      </c>
      <c r="B202">
        <v>45.067999999999998</v>
      </c>
      <c r="C202">
        <v>48.314</v>
      </c>
      <c r="D202">
        <v>49.051000000000002</v>
      </c>
      <c r="E202">
        <v>69.933000000000007</v>
      </c>
      <c r="F202">
        <v>68.156000000000006</v>
      </c>
      <c r="G202">
        <v>59.850999999999999</v>
      </c>
      <c r="H202">
        <v>56.649000000000001</v>
      </c>
      <c r="I202">
        <v>53.874000000000002</v>
      </c>
      <c r="J202">
        <v>49.034999999999997</v>
      </c>
      <c r="K202">
        <v>44.063000000000002</v>
      </c>
    </row>
    <row r="203" spans="1:11" x14ac:dyDescent="0.25">
      <c r="A203" s="1">
        <v>44824.583333333336</v>
      </c>
      <c r="B203">
        <v>45.072000000000003</v>
      </c>
      <c r="C203">
        <v>48.314999999999998</v>
      </c>
      <c r="D203">
        <v>49.051000000000002</v>
      </c>
      <c r="E203">
        <v>69.926000000000002</v>
      </c>
      <c r="F203">
        <v>68.147000000000006</v>
      </c>
      <c r="G203">
        <v>59.844999999999999</v>
      </c>
      <c r="H203">
        <v>56.625</v>
      </c>
      <c r="I203">
        <v>53.850999999999999</v>
      </c>
      <c r="J203">
        <v>49.021000000000001</v>
      </c>
      <c r="K203">
        <v>44.064999999999998</v>
      </c>
    </row>
    <row r="204" spans="1:11" x14ac:dyDescent="0.25">
      <c r="A204" s="18">
        <v>44824.625</v>
      </c>
      <c r="B204" s="7">
        <v>45.075000000000003</v>
      </c>
      <c r="C204" s="7">
        <v>48.316000000000003</v>
      </c>
      <c r="D204" s="7">
        <v>49.052</v>
      </c>
      <c r="E204" s="7">
        <v>69.918999999999997</v>
      </c>
      <c r="F204" s="7">
        <v>68.138999999999996</v>
      </c>
      <c r="G204" s="7">
        <v>59.838999999999999</v>
      </c>
      <c r="H204" s="7">
        <v>56.601999999999997</v>
      </c>
      <c r="I204" s="7">
        <v>53.829000000000001</v>
      </c>
      <c r="J204" s="7">
        <v>49.006999999999998</v>
      </c>
      <c r="K204" s="7">
        <v>44.064999999999998</v>
      </c>
    </row>
    <row r="205" spans="1:11" x14ac:dyDescent="0.25">
      <c r="A205" s="1">
        <v>44824.666666666664</v>
      </c>
      <c r="B205">
        <v>45.076999999999998</v>
      </c>
      <c r="C205">
        <v>48.316000000000003</v>
      </c>
      <c r="D205">
        <v>49.052</v>
      </c>
      <c r="E205">
        <v>69.914000000000001</v>
      </c>
      <c r="F205">
        <v>68.131</v>
      </c>
      <c r="G205">
        <v>59.832000000000001</v>
      </c>
      <c r="H205">
        <v>56.579000000000001</v>
      </c>
      <c r="I205">
        <v>53.805999999999997</v>
      </c>
      <c r="J205">
        <v>48.993000000000002</v>
      </c>
      <c r="K205">
        <v>44.064</v>
      </c>
    </row>
    <row r="206" spans="1:11" x14ac:dyDescent="0.25">
      <c r="A206" s="1">
        <v>44824.708333333336</v>
      </c>
      <c r="B206">
        <v>45.079000000000001</v>
      </c>
      <c r="C206">
        <v>48.317</v>
      </c>
      <c r="D206">
        <v>49.052</v>
      </c>
      <c r="E206">
        <v>69.909000000000006</v>
      </c>
      <c r="F206">
        <v>68.123000000000005</v>
      </c>
      <c r="G206">
        <v>59.826000000000001</v>
      </c>
      <c r="H206">
        <v>56.555999999999997</v>
      </c>
      <c r="I206">
        <v>53.783999999999999</v>
      </c>
      <c r="J206">
        <v>48.978999999999999</v>
      </c>
      <c r="K206">
        <v>44.064</v>
      </c>
    </row>
    <row r="207" spans="1:11" x14ac:dyDescent="0.25">
      <c r="A207" s="21">
        <v>44824.75</v>
      </c>
      <c r="B207" s="22">
        <v>45.081000000000003</v>
      </c>
      <c r="C207" s="22">
        <v>48.317</v>
      </c>
      <c r="D207" s="22">
        <v>49.052999999999997</v>
      </c>
      <c r="E207" s="22">
        <v>69.903999999999996</v>
      </c>
      <c r="F207" s="22">
        <v>68.117000000000004</v>
      </c>
      <c r="G207" s="22">
        <v>59.82</v>
      </c>
      <c r="H207" s="22">
        <v>56.533000000000001</v>
      </c>
      <c r="I207" s="22">
        <v>53.762</v>
      </c>
      <c r="J207" s="22">
        <v>48.963999999999999</v>
      </c>
      <c r="K207" s="22">
        <v>44.063000000000002</v>
      </c>
    </row>
    <row r="208" spans="1:11" x14ac:dyDescent="0.25">
      <c r="A208" s="1">
        <v>44824.791666666664</v>
      </c>
      <c r="B208">
        <v>45.082000000000001</v>
      </c>
      <c r="C208">
        <v>48.317999999999998</v>
      </c>
      <c r="D208">
        <v>49.052999999999997</v>
      </c>
      <c r="E208">
        <v>69.900000000000006</v>
      </c>
      <c r="F208">
        <v>68.111000000000004</v>
      </c>
      <c r="G208">
        <v>59.814</v>
      </c>
      <c r="H208">
        <v>56.511000000000003</v>
      </c>
      <c r="I208">
        <v>53.74</v>
      </c>
      <c r="J208">
        <v>48.948999999999998</v>
      </c>
      <c r="K208">
        <v>44.064</v>
      </c>
    </row>
    <row r="209" spans="1:11" x14ac:dyDescent="0.25">
      <c r="A209" s="1">
        <v>44824.833333333336</v>
      </c>
      <c r="B209">
        <v>45.082999999999998</v>
      </c>
      <c r="C209">
        <v>48.317999999999998</v>
      </c>
      <c r="D209">
        <v>49.052999999999997</v>
      </c>
      <c r="E209">
        <v>69.896000000000001</v>
      </c>
      <c r="F209">
        <v>68.105000000000004</v>
      </c>
      <c r="G209">
        <v>59.807000000000002</v>
      </c>
      <c r="H209">
        <v>56.488</v>
      </c>
      <c r="I209">
        <v>53.719000000000001</v>
      </c>
      <c r="J209">
        <v>48.932000000000002</v>
      </c>
      <c r="K209">
        <v>44.06</v>
      </c>
    </row>
    <row r="210" spans="1:11" x14ac:dyDescent="0.25">
      <c r="A210" s="1">
        <v>44824.875</v>
      </c>
      <c r="B210">
        <v>45.084000000000003</v>
      </c>
      <c r="C210">
        <v>48.319000000000003</v>
      </c>
      <c r="D210">
        <v>49.052</v>
      </c>
      <c r="E210">
        <v>69.893000000000001</v>
      </c>
      <c r="F210">
        <v>68.099999999999994</v>
      </c>
      <c r="G210">
        <v>59.801000000000002</v>
      </c>
      <c r="H210">
        <v>56.466000000000001</v>
      </c>
      <c r="I210">
        <v>53.697000000000003</v>
      </c>
      <c r="J210">
        <v>48.914999999999999</v>
      </c>
      <c r="K210">
        <v>44.057000000000002</v>
      </c>
    </row>
    <row r="211" spans="1:11" x14ac:dyDescent="0.25">
      <c r="A211" s="1">
        <v>44824.916666666664</v>
      </c>
      <c r="B211">
        <v>45.084000000000003</v>
      </c>
      <c r="C211">
        <v>48.319000000000003</v>
      </c>
      <c r="D211">
        <v>49.052</v>
      </c>
      <c r="E211">
        <v>69.891000000000005</v>
      </c>
      <c r="F211">
        <v>68.096000000000004</v>
      </c>
      <c r="G211">
        <v>59.793999999999997</v>
      </c>
      <c r="H211">
        <v>56.445</v>
      </c>
      <c r="I211">
        <v>53.676000000000002</v>
      </c>
      <c r="J211">
        <v>48.898000000000003</v>
      </c>
      <c r="K211">
        <v>44.055</v>
      </c>
    </row>
    <row r="212" spans="1:11" x14ac:dyDescent="0.25">
      <c r="A212" s="1">
        <v>44824.958333333336</v>
      </c>
      <c r="B212">
        <v>45.084000000000003</v>
      </c>
      <c r="C212">
        <v>48.319000000000003</v>
      </c>
      <c r="D212">
        <v>49.052</v>
      </c>
      <c r="E212">
        <v>69.89</v>
      </c>
      <c r="F212">
        <v>68.093000000000004</v>
      </c>
      <c r="G212">
        <v>59.787999999999997</v>
      </c>
      <c r="H212">
        <v>56.423000000000002</v>
      </c>
      <c r="I212">
        <v>53.655999999999999</v>
      </c>
      <c r="J212">
        <v>48.88</v>
      </c>
      <c r="K212">
        <v>44.052</v>
      </c>
    </row>
    <row r="213" spans="1:11" x14ac:dyDescent="0.25">
      <c r="A213" s="21">
        <v>44825</v>
      </c>
      <c r="B213" s="22">
        <v>45.084000000000003</v>
      </c>
      <c r="C213" s="22">
        <v>48.319000000000003</v>
      </c>
      <c r="D213" s="22">
        <v>49.052</v>
      </c>
      <c r="E213" s="22">
        <v>69.891000000000005</v>
      </c>
      <c r="F213" s="22">
        <v>68.090999999999994</v>
      </c>
      <c r="G213" s="22">
        <v>59.781999999999996</v>
      </c>
      <c r="H213" s="22">
        <v>56.402000000000001</v>
      </c>
      <c r="I213" s="22">
        <v>53.636000000000003</v>
      </c>
      <c r="J213" s="22">
        <v>48.862000000000002</v>
      </c>
      <c r="K213" s="22">
        <v>44.048999999999999</v>
      </c>
    </row>
    <row r="214" spans="1:11" x14ac:dyDescent="0.25">
      <c r="A214" s="1">
        <v>44825.041666666664</v>
      </c>
      <c r="B214">
        <v>45.082999999999998</v>
      </c>
      <c r="C214">
        <v>48.319000000000003</v>
      </c>
      <c r="D214">
        <v>49.051000000000002</v>
      </c>
      <c r="E214">
        <v>69.893000000000001</v>
      </c>
      <c r="F214">
        <v>68.09</v>
      </c>
      <c r="G214">
        <v>59.776000000000003</v>
      </c>
      <c r="H214">
        <v>56.38</v>
      </c>
      <c r="I214">
        <v>53.615000000000002</v>
      </c>
      <c r="J214">
        <v>48.843000000000004</v>
      </c>
      <c r="K214">
        <v>44.045000000000002</v>
      </c>
    </row>
    <row r="215" spans="1:11" x14ac:dyDescent="0.25">
      <c r="A215" s="1">
        <v>44825.083333333336</v>
      </c>
      <c r="B215">
        <v>45.082000000000001</v>
      </c>
      <c r="C215">
        <v>48.319000000000003</v>
      </c>
      <c r="D215">
        <v>49.051000000000002</v>
      </c>
      <c r="E215">
        <v>69.896000000000001</v>
      </c>
      <c r="F215">
        <v>68.09</v>
      </c>
      <c r="G215">
        <v>59.771000000000001</v>
      </c>
      <c r="H215">
        <v>56.357999999999997</v>
      </c>
      <c r="I215">
        <v>53.594999999999999</v>
      </c>
      <c r="J215">
        <v>48.825000000000003</v>
      </c>
      <c r="K215">
        <v>44.040999999999997</v>
      </c>
    </row>
    <row r="216" spans="1:11" x14ac:dyDescent="0.25">
      <c r="A216" s="1">
        <v>44825.125</v>
      </c>
      <c r="B216">
        <v>45.081000000000003</v>
      </c>
      <c r="C216">
        <v>48.319000000000003</v>
      </c>
      <c r="D216">
        <v>49.05</v>
      </c>
      <c r="E216">
        <v>69.900999999999996</v>
      </c>
      <c r="F216">
        <v>68.093000000000004</v>
      </c>
      <c r="G216">
        <v>59.765999999999998</v>
      </c>
      <c r="H216">
        <v>56.335999999999999</v>
      </c>
      <c r="I216">
        <v>53.576000000000001</v>
      </c>
      <c r="J216">
        <v>48.805</v>
      </c>
      <c r="K216">
        <v>44.036000000000001</v>
      </c>
    </row>
    <row r="217" spans="1:11" x14ac:dyDescent="0.25">
      <c r="A217" s="1">
        <v>44825.166666666664</v>
      </c>
      <c r="B217">
        <v>45.08</v>
      </c>
      <c r="C217">
        <v>48.317999999999998</v>
      </c>
      <c r="D217">
        <v>49.048999999999999</v>
      </c>
      <c r="E217">
        <v>69.906000000000006</v>
      </c>
      <c r="F217">
        <v>68.096999999999994</v>
      </c>
      <c r="G217">
        <v>59.761000000000003</v>
      </c>
      <c r="H217">
        <v>56.314</v>
      </c>
      <c r="I217">
        <v>53.555999999999997</v>
      </c>
      <c r="J217">
        <v>48.786000000000001</v>
      </c>
      <c r="K217">
        <v>44.031999999999996</v>
      </c>
    </row>
    <row r="218" spans="1:11" x14ac:dyDescent="0.25">
      <c r="A218" s="1">
        <v>44825.208333333336</v>
      </c>
      <c r="B218">
        <v>45.079000000000001</v>
      </c>
      <c r="C218">
        <v>48.317999999999998</v>
      </c>
      <c r="D218">
        <v>49.048999999999999</v>
      </c>
      <c r="E218">
        <v>69.912999999999997</v>
      </c>
      <c r="F218">
        <v>68.102000000000004</v>
      </c>
      <c r="G218">
        <v>59.756</v>
      </c>
      <c r="H218">
        <v>56.292000000000002</v>
      </c>
      <c r="I218">
        <v>53.536999999999999</v>
      </c>
      <c r="J218">
        <v>48.767000000000003</v>
      </c>
      <c r="K218">
        <v>44.027000000000001</v>
      </c>
    </row>
    <row r="219" spans="1:11" x14ac:dyDescent="0.25">
      <c r="A219" s="1">
        <v>44825.25</v>
      </c>
      <c r="B219">
        <v>45.076999999999998</v>
      </c>
      <c r="C219">
        <v>48.317999999999998</v>
      </c>
      <c r="D219">
        <v>49.048000000000002</v>
      </c>
      <c r="E219">
        <v>69.918999999999997</v>
      </c>
      <c r="F219">
        <v>68.108999999999995</v>
      </c>
      <c r="G219">
        <v>59.752000000000002</v>
      </c>
      <c r="H219">
        <v>56.27</v>
      </c>
      <c r="I219">
        <v>53.517000000000003</v>
      </c>
      <c r="J219">
        <v>48.747</v>
      </c>
      <c r="K219">
        <v>44.021999999999998</v>
      </c>
    </row>
    <row r="220" spans="1:11" x14ac:dyDescent="0.25">
      <c r="A220" s="1">
        <v>44825.291666666664</v>
      </c>
      <c r="B220">
        <v>45.075000000000003</v>
      </c>
      <c r="C220">
        <v>48.317</v>
      </c>
      <c r="D220">
        <v>49.046999999999997</v>
      </c>
      <c r="E220">
        <v>69.926000000000002</v>
      </c>
      <c r="F220">
        <v>68.117000000000004</v>
      </c>
      <c r="G220">
        <v>59.749000000000002</v>
      </c>
      <c r="H220">
        <v>56.247999999999998</v>
      </c>
      <c r="I220">
        <v>53.499000000000002</v>
      </c>
      <c r="J220">
        <v>48.726999999999997</v>
      </c>
      <c r="K220">
        <v>44.018000000000001</v>
      </c>
    </row>
    <row r="221" spans="1:11" x14ac:dyDescent="0.25">
      <c r="A221" s="1">
        <v>44825.333333333336</v>
      </c>
      <c r="B221">
        <v>45.073999999999998</v>
      </c>
      <c r="C221">
        <v>48.317</v>
      </c>
      <c r="D221">
        <v>49.045999999999999</v>
      </c>
      <c r="E221">
        <v>69.933999999999997</v>
      </c>
      <c r="F221">
        <v>68.125</v>
      </c>
      <c r="G221">
        <v>59.744999999999997</v>
      </c>
      <c r="H221">
        <v>56.226999999999997</v>
      </c>
      <c r="I221">
        <v>53.48</v>
      </c>
      <c r="J221">
        <v>48.707000000000001</v>
      </c>
      <c r="K221">
        <v>44.011000000000003</v>
      </c>
    </row>
    <row r="222" spans="1:11" x14ac:dyDescent="0.25">
      <c r="A222" s="1">
        <v>44825.375</v>
      </c>
      <c r="B222">
        <v>45.072000000000003</v>
      </c>
      <c r="C222">
        <v>48.317</v>
      </c>
      <c r="D222">
        <v>49.045000000000002</v>
      </c>
      <c r="E222">
        <v>69.941000000000003</v>
      </c>
      <c r="F222">
        <v>68.134</v>
      </c>
      <c r="G222">
        <v>59.743000000000002</v>
      </c>
      <c r="H222">
        <v>56.204999999999998</v>
      </c>
      <c r="I222">
        <v>53.460999999999999</v>
      </c>
      <c r="J222">
        <v>48.686999999999998</v>
      </c>
      <c r="K222">
        <v>44.005000000000003</v>
      </c>
    </row>
    <row r="223" spans="1:11" x14ac:dyDescent="0.25">
      <c r="A223" s="1">
        <v>44825.416666666664</v>
      </c>
      <c r="B223">
        <v>45.069000000000003</v>
      </c>
      <c r="C223">
        <v>48.316000000000003</v>
      </c>
      <c r="D223">
        <v>49.043999999999997</v>
      </c>
      <c r="E223">
        <v>69.947000000000003</v>
      </c>
      <c r="F223">
        <v>68.143000000000001</v>
      </c>
      <c r="G223">
        <v>59.741</v>
      </c>
      <c r="H223">
        <v>56.185000000000002</v>
      </c>
      <c r="I223">
        <v>53.442</v>
      </c>
      <c r="J223">
        <v>48.665999999999997</v>
      </c>
      <c r="K223">
        <v>44.002000000000002</v>
      </c>
    </row>
    <row r="224" spans="1:11" x14ac:dyDescent="0.25">
      <c r="A224" s="1">
        <v>44825.458333333336</v>
      </c>
      <c r="B224">
        <v>45.067</v>
      </c>
      <c r="C224">
        <v>48.316000000000003</v>
      </c>
      <c r="D224">
        <v>49.042999999999999</v>
      </c>
      <c r="E224">
        <v>69.953000000000003</v>
      </c>
      <c r="F224">
        <v>68.150999999999996</v>
      </c>
      <c r="G224">
        <v>59.74</v>
      </c>
      <c r="H224">
        <v>56.164999999999999</v>
      </c>
      <c r="I224">
        <v>53.423000000000002</v>
      </c>
      <c r="J224">
        <v>48.646000000000001</v>
      </c>
      <c r="K224">
        <v>43.991</v>
      </c>
    </row>
    <row r="225" spans="1:11" x14ac:dyDescent="0.25">
      <c r="A225" s="21">
        <v>44825.5</v>
      </c>
      <c r="B225" s="22">
        <v>45.064</v>
      </c>
      <c r="C225" s="22">
        <v>48.314999999999998</v>
      </c>
      <c r="D225" s="22">
        <v>49.042000000000002</v>
      </c>
      <c r="E225" s="22">
        <v>69.959000000000003</v>
      </c>
      <c r="F225" s="22">
        <v>68.16</v>
      </c>
      <c r="G225" s="22">
        <v>59.738999999999997</v>
      </c>
      <c r="H225" s="22">
        <v>56.145000000000003</v>
      </c>
      <c r="I225" s="22">
        <v>53.402999999999999</v>
      </c>
      <c r="J225" s="22">
        <v>48.625</v>
      </c>
      <c r="K225" s="22">
        <v>43.984999999999999</v>
      </c>
    </row>
    <row r="226" spans="1:11" x14ac:dyDescent="0.25">
      <c r="A226" s="1">
        <v>44825.541666666664</v>
      </c>
      <c r="B226">
        <v>45.061999999999998</v>
      </c>
      <c r="C226">
        <v>48.314999999999998</v>
      </c>
      <c r="D226">
        <v>49.040999999999997</v>
      </c>
      <c r="E226">
        <v>69.962999999999994</v>
      </c>
      <c r="F226">
        <v>68.168000000000006</v>
      </c>
      <c r="G226">
        <v>59.738999999999997</v>
      </c>
      <c r="H226">
        <v>56.125999999999998</v>
      </c>
      <c r="I226">
        <v>53.381999999999998</v>
      </c>
      <c r="J226">
        <v>48.603000000000002</v>
      </c>
      <c r="K226">
        <v>43.978999999999999</v>
      </c>
    </row>
    <row r="227" spans="1:11" x14ac:dyDescent="0.25">
      <c r="A227" s="1">
        <v>44825.583333333336</v>
      </c>
      <c r="B227">
        <v>45.058</v>
      </c>
      <c r="C227">
        <v>48.314</v>
      </c>
      <c r="D227">
        <v>49.04</v>
      </c>
      <c r="E227">
        <v>69.968000000000004</v>
      </c>
      <c r="F227">
        <v>68.174999999999997</v>
      </c>
      <c r="G227">
        <v>59.74</v>
      </c>
      <c r="H227">
        <v>56.107999999999997</v>
      </c>
      <c r="I227">
        <v>53.362000000000002</v>
      </c>
      <c r="J227">
        <v>48.582000000000001</v>
      </c>
      <c r="K227">
        <v>43.97</v>
      </c>
    </row>
    <row r="228" spans="1:11" x14ac:dyDescent="0.25">
      <c r="A228" s="18">
        <v>44825.625</v>
      </c>
      <c r="B228" s="7">
        <v>45.055</v>
      </c>
      <c r="C228" s="7">
        <v>48.313000000000002</v>
      </c>
      <c r="D228" s="7">
        <v>49.039000000000001</v>
      </c>
      <c r="E228" s="7">
        <v>69.971000000000004</v>
      </c>
      <c r="F228" s="7">
        <v>68.180999999999997</v>
      </c>
      <c r="G228" s="7">
        <v>59.741</v>
      </c>
      <c r="H228" s="7">
        <v>56.088000000000001</v>
      </c>
      <c r="I228" s="7">
        <v>53.341000000000001</v>
      </c>
      <c r="J228" s="7">
        <v>48.56</v>
      </c>
      <c r="K228" s="7">
        <v>43.965000000000003</v>
      </c>
    </row>
    <row r="229" spans="1:11" x14ac:dyDescent="0.25">
      <c r="A229" s="1">
        <v>44825.666666666664</v>
      </c>
      <c r="B229">
        <v>45.052</v>
      </c>
      <c r="C229">
        <v>48.311999999999998</v>
      </c>
      <c r="D229">
        <v>49.036999999999999</v>
      </c>
      <c r="E229">
        <v>69.974999999999994</v>
      </c>
      <c r="F229">
        <v>68.186999999999998</v>
      </c>
      <c r="G229">
        <v>59.744</v>
      </c>
      <c r="H229">
        <v>56.067</v>
      </c>
      <c r="I229">
        <v>53.320999999999998</v>
      </c>
      <c r="J229">
        <v>48.537999999999997</v>
      </c>
      <c r="K229">
        <v>43.954999999999998</v>
      </c>
    </row>
    <row r="230" spans="1:11" x14ac:dyDescent="0.25">
      <c r="A230" s="1">
        <v>44825.708333333336</v>
      </c>
      <c r="B230">
        <v>45.048000000000002</v>
      </c>
      <c r="C230">
        <v>48.311999999999998</v>
      </c>
      <c r="D230">
        <v>49.036000000000001</v>
      </c>
      <c r="E230">
        <v>69.978999999999999</v>
      </c>
      <c r="F230">
        <v>68.191999999999993</v>
      </c>
      <c r="G230">
        <v>59.746000000000002</v>
      </c>
      <c r="H230">
        <v>56.043999999999997</v>
      </c>
      <c r="I230">
        <v>53.302</v>
      </c>
      <c r="J230">
        <v>48.515999999999998</v>
      </c>
      <c r="K230">
        <v>43.945999999999998</v>
      </c>
    </row>
    <row r="231" spans="1:11" x14ac:dyDescent="0.25">
      <c r="A231" s="1">
        <v>44825.75</v>
      </c>
      <c r="B231">
        <v>45.042999999999999</v>
      </c>
      <c r="C231">
        <v>48.311</v>
      </c>
      <c r="D231">
        <v>49.034999999999997</v>
      </c>
      <c r="E231">
        <v>69.983999999999995</v>
      </c>
      <c r="F231">
        <v>68.197000000000003</v>
      </c>
      <c r="G231">
        <v>59.75</v>
      </c>
      <c r="H231">
        <v>56.021999999999998</v>
      </c>
      <c r="I231">
        <v>53.283000000000001</v>
      </c>
      <c r="J231">
        <v>48.493000000000002</v>
      </c>
      <c r="K231">
        <v>43.936</v>
      </c>
    </row>
    <row r="232" spans="1:11" x14ac:dyDescent="0.25">
      <c r="A232" s="1">
        <v>44825.791666666664</v>
      </c>
      <c r="B232">
        <v>45.039000000000001</v>
      </c>
      <c r="C232">
        <v>48.31</v>
      </c>
      <c r="D232">
        <v>49.033000000000001</v>
      </c>
      <c r="E232">
        <v>69.989000000000004</v>
      </c>
      <c r="F232">
        <v>68.203000000000003</v>
      </c>
      <c r="G232">
        <v>59.753</v>
      </c>
      <c r="H232">
        <v>55.999000000000002</v>
      </c>
      <c r="I232">
        <v>53.265000000000001</v>
      </c>
      <c r="J232">
        <v>48.47</v>
      </c>
      <c r="K232">
        <v>43.926000000000002</v>
      </c>
    </row>
    <row r="233" spans="1:11" x14ac:dyDescent="0.25">
      <c r="A233" s="1">
        <v>44825.833333333336</v>
      </c>
      <c r="B233">
        <v>45.033999999999999</v>
      </c>
      <c r="C233">
        <v>48.308999999999997</v>
      </c>
      <c r="D233">
        <v>49.031999999999996</v>
      </c>
      <c r="E233">
        <v>69.995999999999995</v>
      </c>
      <c r="F233">
        <v>68.209000000000003</v>
      </c>
      <c r="G233">
        <v>59.756999999999998</v>
      </c>
      <c r="H233">
        <v>55.976999999999997</v>
      </c>
      <c r="I233">
        <v>53.246000000000002</v>
      </c>
      <c r="J233">
        <v>48.445999999999998</v>
      </c>
      <c r="K233">
        <v>43.917000000000002</v>
      </c>
    </row>
    <row r="234" spans="1:11" x14ac:dyDescent="0.25">
      <c r="A234" s="1">
        <v>44825.875</v>
      </c>
      <c r="B234">
        <v>45.029000000000003</v>
      </c>
      <c r="C234">
        <v>48.308</v>
      </c>
      <c r="D234">
        <v>49.03</v>
      </c>
      <c r="E234">
        <v>70.004000000000005</v>
      </c>
      <c r="F234">
        <v>68.215999999999994</v>
      </c>
      <c r="G234">
        <v>59.762</v>
      </c>
      <c r="H234">
        <v>55.954999999999998</v>
      </c>
      <c r="I234">
        <v>53.228000000000002</v>
      </c>
      <c r="J234">
        <v>48.421999999999997</v>
      </c>
      <c r="K234">
        <v>43.905000000000001</v>
      </c>
    </row>
    <row r="235" spans="1:11" x14ac:dyDescent="0.25">
      <c r="A235" s="1">
        <v>44825.916666666664</v>
      </c>
      <c r="B235">
        <v>45.024000000000001</v>
      </c>
      <c r="C235">
        <v>48.305999999999997</v>
      </c>
      <c r="D235">
        <v>49.029000000000003</v>
      </c>
      <c r="E235">
        <v>70.013000000000005</v>
      </c>
      <c r="F235">
        <v>68.224999999999994</v>
      </c>
      <c r="G235">
        <v>59.765999999999998</v>
      </c>
      <c r="H235">
        <v>55.933999999999997</v>
      </c>
      <c r="I235">
        <v>53.207999999999998</v>
      </c>
      <c r="J235">
        <v>48.396999999999998</v>
      </c>
      <c r="K235">
        <v>43.893000000000001</v>
      </c>
    </row>
    <row r="236" spans="1:11" x14ac:dyDescent="0.25">
      <c r="A236" s="25">
        <v>44825.958333333336</v>
      </c>
      <c r="B236">
        <v>45.018000000000001</v>
      </c>
      <c r="C236">
        <v>48.305</v>
      </c>
      <c r="D236">
        <v>49.027000000000001</v>
      </c>
      <c r="E236">
        <v>70.024000000000001</v>
      </c>
      <c r="F236">
        <v>68.234999999999999</v>
      </c>
      <c r="G236">
        <v>59.771000000000001</v>
      </c>
      <c r="H236">
        <v>55.911999999999999</v>
      </c>
      <c r="I236">
        <v>53.186999999999998</v>
      </c>
      <c r="J236">
        <v>48.372</v>
      </c>
      <c r="K236">
        <v>43.878999999999998</v>
      </c>
    </row>
    <row r="237" spans="1:11" x14ac:dyDescent="0.25">
      <c r="A237" s="21">
        <v>44826</v>
      </c>
      <c r="B237" s="22">
        <v>45.012999999999998</v>
      </c>
      <c r="C237" s="22">
        <v>48.304000000000002</v>
      </c>
      <c r="D237" s="22">
        <v>49.026000000000003</v>
      </c>
      <c r="E237" s="22">
        <v>70.034999999999997</v>
      </c>
      <c r="F237" s="22">
        <v>68.245999999999995</v>
      </c>
      <c r="G237" s="22">
        <v>59.776000000000003</v>
      </c>
      <c r="H237" s="22">
        <v>55.892000000000003</v>
      </c>
      <c r="I237" s="22">
        <v>53.165999999999997</v>
      </c>
      <c r="J237" s="22">
        <v>48.347000000000001</v>
      </c>
      <c r="K237" s="22">
        <v>43.866</v>
      </c>
    </row>
    <row r="238" spans="1:11" x14ac:dyDescent="0.25">
      <c r="A238" s="1">
        <v>44826.041666666664</v>
      </c>
      <c r="B238">
        <v>45.006999999999998</v>
      </c>
      <c r="C238">
        <v>48.302999999999997</v>
      </c>
      <c r="D238">
        <v>49.024000000000001</v>
      </c>
      <c r="E238">
        <v>70.046999999999997</v>
      </c>
      <c r="F238">
        <v>68.259</v>
      </c>
      <c r="G238">
        <v>59.780999999999999</v>
      </c>
      <c r="H238">
        <v>55.872</v>
      </c>
      <c r="I238">
        <v>53.145000000000003</v>
      </c>
      <c r="J238">
        <v>48.322000000000003</v>
      </c>
      <c r="K238">
        <v>43.851999999999997</v>
      </c>
    </row>
    <row r="239" spans="1:11" x14ac:dyDescent="0.25">
      <c r="A239" s="1">
        <v>44826.083333333336</v>
      </c>
      <c r="B239">
        <v>45</v>
      </c>
      <c r="C239">
        <v>48.302</v>
      </c>
      <c r="D239">
        <v>49.023000000000003</v>
      </c>
      <c r="E239">
        <v>70.058999999999997</v>
      </c>
      <c r="F239">
        <v>68.272000000000006</v>
      </c>
      <c r="G239">
        <v>59.786000000000001</v>
      </c>
      <c r="H239">
        <v>55.853000000000002</v>
      </c>
      <c r="I239">
        <v>53.125</v>
      </c>
      <c r="J239">
        <v>48.296999999999997</v>
      </c>
      <c r="K239">
        <v>43.835999999999999</v>
      </c>
    </row>
    <row r="240" spans="1:11" x14ac:dyDescent="0.25">
      <c r="A240" s="1">
        <v>44826.125</v>
      </c>
      <c r="B240">
        <v>44.994</v>
      </c>
      <c r="C240">
        <v>48.301000000000002</v>
      </c>
      <c r="D240">
        <v>49.021000000000001</v>
      </c>
      <c r="E240">
        <v>70.069999999999993</v>
      </c>
      <c r="F240">
        <v>68.286000000000001</v>
      </c>
      <c r="G240">
        <v>59.790999999999997</v>
      </c>
      <c r="H240">
        <v>55.835999999999999</v>
      </c>
      <c r="I240">
        <v>53.104999999999997</v>
      </c>
      <c r="J240">
        <v>48.271000000000001</v>
      </c>
      <c r="K240">
        <v>43.823</v>
      </c>
    </row>
    <row r="241" spans="1:11" x14ac:dyDescent="0.25">
      <c r="A241" s="1">
        <v>44826.166666666664</v>
      </c>
      <c r="B241">
        <v>44.987000000000002</v>
      </c>
      <c r="C241">
        <v>48.3</v>
      </c>
      <c r="D241">
        <v>49.02</v>
      </c>
      <c r="E241">
        <v>70.081999999999994</v>
      </c>
      <c r="F241">
        <v>68.3</v>
      </c>
      <c r="G241">
        <v>59.795999999999999</v>
      </c>
      <c r="H241">
        <v>55.82</v>
      </c>
      <c r="I241">
        <v>53.085999999999999</v>
      </c>
      <c r="J241">
        <v>48.244999999999997</v>
      </c>
      <c r="K241">
        <v>43.804000000000002</v>
      </c>
    </row>
    <row r="242" spans="1:11" x14ac:dyDescent="0.25">
      <c r="A242" s="1">
        <v>44826.208333333336</v>
      </c>
      <c r="B242">
        <v>44.98</v>
      </c>
      <c r="C242">
        <v>48.298999999999999</v>
      </c>
      <c r="D242">
        <v>49.018000000000001</v>
      </c>
      <c r="E242">
        <v>70.091999999999999</v>
      </c>
      <c r="F242">
        <v>68.314999999999998</v>
      </c>
      <c r="G242">
        <v>59.801000000000002</v>
      </c>
      <c r="H242">
        <v>55.805</v>
      </c>
      <c r="I242">
        <v>53.066000000000003</v>
      </c>
      <c r="J242">
        <v>48.219000000000001</v>
      </c>
      <c r="K242">
        <v>43.786999999999999</v>
      </c>
    </row>
    <row r="243" spans="1:11" x14ac:dyDescent="0.25">
      <c r="A243" s="1">
        <v>44826.25</v>
      </c>
      <c r="B243">
        <v>44.972000000000001</v>
      </c>
      <c r="C243">
        <v>48.298000000000002</v>
      </c>
      <c r="D243">
        <v>49.015999999999998</v>
      </c>
      <c r="E243">
        <v>70.100999999999999</v>
      </c>
      <c r="F243">
        <v>68.328000000000003</v>
      </c>
      <c r="G243">
        <v>59.805999999999997</v>
      </c>
      <c r="H243">
        <v>55.790999999999997</v>
      </c>
      <c r="I243">
        <v>53.046999999999997</v>
      </c>
      <c r="J243">
        <v>48.192</v>
      </c>
      <c r="K243">
        <v>43.768000000000001</v>
      </c>
    </row>
    <row r="246" spans="1:11" x14ac:dyDescent="0.25">
      <c r="F246">
        <f>4200/3600</f>
        <v>1.1666666666666667</v>
      </c>
      <c r="G246">
        <f>33200/3600</f>
        <v>9.2222222222222214</v>
      </c>
      <c r="H246">
        <f>49200/3600</f>
        <v>13.666666666666666</v>
      </c>
      <c r="I246">
        <f>66250/3600</f>
        <v>18.402777777777779</v>
      </c>
      <c r="J246">
        <f>104500/3600</f>
        <v>29.027777777777779</v>
      </c>
      <c r="K246">
        <f>155000/3600</f>
        <v>43.055555555555557</v>
      </c>
    </row>
    <row r="247" spans="1:11" x14ac:dyDescent="0.25">
      <c r="E247">
        <v>3600</v>
      </c>
      <c r="F247">
        <v>4200</v>
      </c>
      <c r="G247">
        <v>33200</v>
      </c>
      <c r="H247">
        <v>49200</v>
      </c>
      <c r="I247">
        <v>66250</v>
      </c>
      <c r="J247">
        <v>104500</v>
      </c>
      <c r="K247">
        <v>155000</v>
      </c>
    </row>
    <row r="248" spans="1:11" x14ac:dyDescent="0.25">
      <c r="F248">
        <f>F247/0.8/$E$247</f>
        <v>1.4583333333333333</v>
      </c>
      <c r="G248">
        <f t="shared" ref="G248:K248" si="0">G247/0.8/$E$247</f>
        <v>11.527777777777779</v>
      </c>
      <c r="H248">
        <f t="shared" si="0"/>
        <v>17.083333333333332</v>
      </c>
      <c r="I248">
        <f t="shared" si="0"/>
        <v>23.003472222222221</v>
      </c>
      <c r="J248">
        <f t="shared" si="0"/>
        <v>36.284722222222221</v>
      </c>
      <c r="K248">
        <f t="shared" si="0"/>
        <v>53.819444444444443</v>
      </c>
    </row>
  </sheetData>
  <mergeCells count="2">
    <mergeCell ref="N20:O20"/>
    <mergeCell ref="A1:B1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9"/>
  <sheetViews>
    <sheetView zoomScaleNormal="100" workbookViewId="0">
      <selection activeCell="A2" sqref="A2:K2"/>
    </sheetView>
  </sheetViews>
  <sheetFormatPr defaultRowHeight="15" x14ac:dyDescent="0.25"/>
  <cols>
    <col min="1" max="1" width="13.28515625" bestFit="1" customWidth="1"/>
    <col min="2" max="2" width="14.7109375" customWidth="1"/>
    <col min="3" max="3" width="13.5703125" customWidth="1"/>
    <col min="4" max="4" width="17.42578125" customWidth="1"/>
    <col min="5" max="5" width="15.5703125" customWidth="1"/>
    <col min="6" max="6" width="12.7109375" customWidth="1"/>
    <col min="7" max="7" width="12.85546875" customWidth="1"/>
    <col min="8" max="9" width="17.28515625" customWidth="1"/>
    <col min="10" max="10" width="16" customWidth="1"/>
    <col min="11" max="11" width="14.5703125" customWidth="1"/>
    <col min="12" max="12" width="10.42578125" bestFit="1" customWidth="1"/>
  </cols>
  <sheetData>
    <row r="1" spans="1:12" ht="15.75" thickBot="1" x14ac:dyDescent="0.3">
      <c r="A1" s="62" t="s">
        <v>0</v>
      </c>
      <c r="B1" s="60" t="s">
        <v>1</v>
      </c>
      <c r="C1" s="62" t="s">
        <v>2</v>
      </c>
      <c r="D1" s="60" t="s">
        <v>3</v>
      </c>
      <c r="E1" s="62" t="s">
        <v>4</v>
      </c>
      <c r="F1" s="61" t="s">
        <v>5</v>
      </c>
      <c r="G1" s="61" t="s">
        <v>6</v>
      </c>
      <c r="H1" s="62" t="s">
        <v>7</v>
      </c>
      <c r="I1" s="60" t="s">
        <v>8</v>
      </c>
      <c r="J1" s="62" t="s">
        <v>9</v>
      </c>
      <c r="K1" s="62" t="s">
        <v>10</v>
      </c>
    </row>
    <row r="2" spans="1:12" ht="17.25" thickBot="1" x14ac:dyDescent="0.35">
      <c r="A2" s="68">
        <v>49.49</v>
      </c>
      <c r="B2" s="69">
        <v>60.1</v>
      </c>
      <c r="C2" s="69">
        <v>44.81</v>
      </c>
      <c r="D2" s="78">
        <v>43.74</v>
      </c>
      <c r="E2" s="79">
        <v>48.12</v>
      </c>
      <c r="F2" s="64">
        <v>57.39</v>
      </c>
      <c r="G2" s="64">
        <v>68.400000000000006</v>
      </c>
      <c r="H2" s="69">
        <v>48.93</v>
      </c>
      <c r="I2" s="69">
        <v>54.54</v>
      </c>
      <c r="J2" s="71">
        <v>70.14</v>
      </c>
      <c r="K2" s="70">
        <v>79.48</v>
      </c>
    </row>
    <row r="3" spans="1:12" x14ac:dyDescent="0.25">
      <c r="A3" s="63" t="s">
        <v>88</v>
      </c>
      <c r="B3" s="63" t="s">
        <v>89</v>
      </c>
      <c r="C3" s="63" t="s">
        <v>88</v>
      </c>
      <c r="D3" s="63" t="s">
        <v>89</v>
      </c>
      <c r="E3" s="63" t="s">
        <v>88</v>
      </c>
      <c r="F3" s="63" t="s">
        <v>78</v>
      </c>
      <c r="G3" s="63" t="s">
        <v>78</v>
      </c>
      <c r="H3" s="63" t="s">
        <v>88</v>
      </c>
      <c r="I3" s="63" t="s">
        <v>89</v>
      </c>
      <c r="J3" s="63" t="s">
        <v>88</v>
      </c>
      <c r="K3" s="63" t="s">
        <v>88</v>
      </c>
    </row>
    <row r="4" spans="1:12" hidden="1" x14ac:dyDescent="0.25">
      <c r="A4" s="15">
        <v>47.8</v>
      </c>
      <c r="L4" s="56">
        <f ca="1">TODAY()+1</f>
        <v>44824</v>
      </c>
    </row>
    <row r="8" spans="1:12" hidden="1" x14ac:dyDescent="0.25">
      <c r="A8">
        <v>49.4</v>
      </c>
      <c r="B8">
        <v>60.67</v>
      </c>
      <c r="C8">
        <v>43.75</v>
      </c>
      <c r="D8">
        <v>42.77</v>
      </c>
      <c r="E8">
        <v>47.69</v>
      </c>
      <c r="F8">
        <v>58.08</v>
      </c>
      <c r="G8">
        <v>68.28</v>
      </c>
      <c r="H8">
        <v>49.24</v>
      </c>
      <c r="I8">
        <v>55.16</v>
      </c>
      <c r="J8">
        <v>70.64</v>
      </c>
      <c r="K8">
        <v>79.44</v>
      </c>
      <c r="L8" s="56">
        <f ca="1">TODAY()-1</f>
        <v>44822</v>
      </c>
    </row>
    <row r="9" spans="1:12" hidden="1" x14ac:dyDescent="0.25">
      <c r="A9">
        <v>48.98</v>
      </c>
      <c r="B9">
        <v>60.91</v>
      </c>
      <c r="C9">
        <v>44.1</v>
      </c>
      <c r="D9">
        <v>42.25</v>
      </c>
      <c r="E9">
        <v>48.2</v>
      </c>
      <c r="F9">
        <v>57.74</v>
      </c>
      <c r="G9">
        <v>68.319999999999993</v>
      </c>
      <c r="H9">
        <v>49.5</v>
      </c>
      <c r="I9">
        <v>54.48</v>
      </c>
      <c r="J9">
        <v>70.64</v>
      </c>
      <c r="K9">
        <v>81.06</v>
      </c>
      <c r="L9" s="56">
        <f ca="1">TODAY()</f>
        <v>44823</v>
      </c>
    </row>
  </sheetData>
  <phoneticPr fontId="11" type="noConversion"/>
  <pageMargins left="0.7" right="0.7" top="0.75" bottom="0.75" header="0.3" footer="0.3"/>
  <pageSetup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1"/>
  <sheetViews>
    <sheetView workbookViewId="0">
      <selection activeCell="B2" sqref="B2:E11"/>
    </sheetView>
  </sheetViews>
  <sheetFormatPr defaultRowHeight="15" x14ac:dyDescent="0.25"/>
  <cols>
    <col min="1" max="1" width="14.28515625" bestFit="1" customWidth="1"/>
    <col min="2" max="2" width="10" customWidth="1"/>
    <col min="3" max="3" width="9.85546875" customWidth="1"/>
    <col min="4" max="5" width="10.42578125" bestFit="1" customWidth="1"/>
  </cols>
  <sheetData>
    <row r="1" spans="1:10" ht="33" customHeight="1" x14ac:dyDescent="0.25">
      <c r="A1" s="11" t="s">
        <v>41</v>
      </c>
      <c r="B1" s="17" t="s">
        <v>54</v>
      </c>
      <c r="C1" s="16">
        <f ca="1">TODAY()</f>
        <v>44823</v>
      </c>
      <c r="D1" s="16">
        <f ca="1">TODAY()+1</f>
        <v>44824</v>
      </c>
      <c r="E1" s="16">
        <f ca="1">TODAY()+2</f>
        <v>44825</v>
      </c>
    </row>
    <row r="2" spans="1:10" x14ac:dyDescent="0.25">
      <c r="A2" s="3" t="s">
        <v>9</v>
      </c>
      <c r="B2" s="2">
        <f>'web-bulletin'!G7</f>
        <v>70.14</v>
      </c>
      <c r="C2" s="2">
        <f>Paste!E180</f>
        <v>70.078000000000003</v>
      </c>
      <c r="D2" s="2">
        <f>Paste!E204</f>
        <v>69.918999999999997</v>
      </c>
      <c r="E2" s="2">
        <f>Paste!E228</f>
        <v>69.971000000000004</v>
      </c>
      <c r="F2" s="4">
        <f>B2-C2</f>
        <v>6.1999999999997613E-2</v>
      </c>
      <c r="G2" s="4">
        <f>D2-B2</f>
        <v>-0.22100000000000364</v>
      </c>
      <c r="H2" s="4">
        <f>E2-B2</f>
        <v>-0.16899999999999693</v>
      </c>
      <c r="I2" s="4"/>
      <c r="J2" s="4"/>
    </row>
    <row r="3" spans="1:10" x14ac:dyDescent="0.25">
      <c r="A3" s="3" t="s">
        <v>6</v>
      </c>
      <c r="B3" s="2">
        <f>'web-bulletin'!G8</f>
        <v>68.400000000000006</v>
      </c>
      <c r="C3" s="2">
        <f>Paste!F180</f>
        <v>68.319999999999993</v>
      </c>
      <c r="D3" s="2">
        <f>Paste!F204</f>
        <v>68.138999999999996</v>
      </c>
      <c r="E3" s="2">
        <f>Paste!F228</f>
        <v>68.180999999999997</v>
      </c>
      <c r="F3" s="4">
        <f t="shared" ref="F3:F11" si="0">B3-C3</f>
        <v>8.0000000000012506E-2</v>
      </c>
      <c r="G3" s="4">
        <f t="shared" ref="G3:G11" si="1">D3-B3</f>
        <v>-0.26100000000000989</v>
      </c>
      <c r="H3" s="4">
        <f t="shared" ref="H3:H11" si="2">E3-B3</f>
        <v>-0.2190000000000083</v>
      </c>
      <c r="I3" s="4"/>
      <c r="J3" s="4"/>
    </row>
    <row r="4" spans="1:10" x14ac:dyDescent="0.25">
      <c r="A4" s="3" t="s">
        <v>1</v>
      </c>
      <c r="B4" s="2">
        <f>'web-bulletin'!G9</f>
        <v>60.1</v>
      </c>
      <c r="C4" s="2">
        <f>Paste!G180</f>
        <v>60.021999999999998</v>
      </c>
      <c r="D4" s="2">
        <f>Paste!G204</f>
        <v>59.838999999999999</v>
      </c>
      <c r="E4" s="2">
        <f>Paste!G228</f>
        <v>59.741</v>
      </c>
      <c r="F4" s="4">
        <f t="shared" si="0"/>
        <v>7.8000000000002956E-2</v>
      </c>
      <c r="G4" s="4">
        <f t="shared" si="1"/>
        <v>-0.26100000000000279</v>
      </c>
      <c r="H4" s="4">
        <f t="shared" si="2"/>
        <v>-0.35900000000000176</v>
      </c>
      <c r="I4" s="4"/>
      <c r="J4" s="4"/>
    </row>
    <row r="5" spans="1:10" x14ac:dyDescent="0.25">
      <c r="A5" s="3" t="s">
        <v>5</v>
      </c>
      <c r="B5" s="2">
        <f>'web-bulletin'!G10</f>
        <v>57.39</v>
      </c>
      <c r="C5" s="2">
        <f>Paste!H180</f>
        <v>57.204000000000001</v>
      </c>
      <c r="D5" s="2">
        <f>Paste!H204</f>
        <v>56.601999999999997</v>
      </c>
      <c r="E5" s="2">
        <f>Paste!H228</f>
        <v>56.088000000000001</v>
      </c>
      <c r="F5" s="4">
        <f t="shared" si="0"/>
        <v>0.18599999999999994</v>
      </c>
      <c r="G5" s="4">
        <f t="shared" si="1"/>
        <v>-0.78800000000000381</v>
      </c>
      <c r="H5" s="4">
        <f t="shared" si="2"/>
        <v>-1.3019999999999996</v>
      </c>
      <c r="I5" s="4"/>
      <c r="J5" s="4"/>
    </row>
    <row r="6" spans="1:10" x14ac:dyDescent="0.25">
      <c r="A6" s="3" t="s">
        <v>8</v>
      </c>
      <c r="B6" s="2">
        <f>'web-bulletin'!G11</f>
        <v>54.54</v>
      </c>
      <c r="C6" s="2">
        <f>Paste!I180</f>
        <v>54.314</v>
      </c>
      <c r="D6" s="2">
        <f>Paste!I204</f>
        <v>53.829000000000001</v>
      </c>
      <c r="E6" s="2">
        <f>Paste!I228</f>
        <v>53.341000000000001</v>
      </c>
      <c r="F6" s="4">
        <f t="shared" si="0"/>
        <v>0.22599999999999909</v>
      </c>
      <c r="G6" s="4">
        <f t="shared" si="1"/>
        <v>-0.71099999999999852</v>
      </c>
      <c r="H6" s="4">
        <f t="shared" si="2"/>
        <v>-1.1989999999999981</v>
      </c>
      <c r="I6" s="4"/>
      <c r="J6" s="4"/>
    </row>
    <row r="7" spans="1:10" x14ac:dyDescent="0.25">
      <c r="A7" s="3" t="s">
        <v>7</v>
      </c>
      <c r="B7" s="2">
        <f>'web-bulletin'!G12</f>
        <v>48.93</v>
      </c>
      <c r="C7" s="2">
        <f>Paste!D180</f>
        <v>48.997</v>
      </c>
      <c r="D7" s="2">
        <f>Paste!D204</f>
        <v>49.052</v>
      </c>
      <c r="E7" s="2">
        <f>Paste!D228</f>
        <v>49.039000000000001</v>
      </c>
      <c r="F7" s="4">
        <f t="shared" si="0"/>
        <v>-6.7000000000000171E-2</v>
      </c>
      <c r="G7" s="4">
        <f t="shared" si="1"/>
        <v>0.12199999999999989</v>
      </c>
      <c r="H7" s="4">
        <f t="shared" si="2"/>
        <v>0.10900000000000176</v>
      </c>
      <c r="I7" s="4"/>
      <c r="J7" s="4"/>
    </row>
    <row r="8" spans="1:10" x14ac:dyDescent="0.25">
      <c r="A8" s="3" t="s">
        <v>4</v>
      </c>
      <c r="B8" s="2">
        <f>'web-bulletin'!G13</f>
        <v>48.12</v>
      </c>
      <c r="C8" s="2">
        <f>Paste!C180</f>
        <v>48.27</v>
      </c>
      <c r="D8" s="2">
        <f>Paste!C204</f>
        <v>48.316000000000003</v>
      </c>
      <c r="E8" s="2">
        <f>Paste!C228</f>
        <v>48.313000000000002</v>
      </c>
      <c r="F8" s="4">
        <f t="shared" si="0"/>
        <v>-0.15000000000000568</v>
      </c>
      <c r="G8" s="4">
        <f t="shared" si="1"/>
        <v>0.19600000000000506</v>
      </c>
      <c r="H8" s="4">
        <f t="shared" si="2"/>
        <v>0.19300000000000495</v>
      </c>
      <c r="I8" s="4"/>
      <c r="J8" s="4"/>
    </row>
    <row r="9" spans="1:10" x14ac:dyDescent="0.25">
      <c r="A9" s="3" t="s">
        <v>0</v>
      </c>
      <c r="B9" s="2">
        <f>'web-bulletin'!G14</f>
        <v>49.49</v>
      </c>
      <c r="C9" s="2">
        <f>Paste!J180</f>
        <v>49.323</v>
      </c>
      <c r="D9" s="2">
        <f>Paste!J204</f>
        <v>49.006999999999998</v>
      </c>
      <c r="E9" s="2">
        <f>Paste!J228</f>
        <v>48.56</v>
      </c>
      <c r="F9" s="4">
        <f t="shared" si="0"/>
        <v>0.16700000000000159</v>
      </c>
      <c r="G9" s="4">
        <f t="shared" si="1"/>
        <v>-0.48300000000000409</v>
      </c>
      <c r="H9" s="4">
        <f t="shared" si="2"/>
        <v>-0.92999999999999972</v>
      </c>
      <c r="I9" s="4"/>
      <c r="J9" s="4"/>
    </row>
    <row r="10" spans="1:10" x14ac:dyDescent="0.25">
      <c r="A10" s="3" t="s">
        <v>2</v>
      </c>
      <c r="B10" s="2">
        <f>'web-bulletin'!G15</f>
        <v>44.81</v>
      </c>
      <c r="C10" s="2">
        <f>Paste!B180</f>
        <v>44.884</v>
      </c>
      <c r="D10" s="2">
        <f>Paste!B204</f>
        <v>45.075000000000003</v>
      </c>
      <c r="E10" s="2">
        <f>Paste!B228</f>
        <v>45.055</v>
      </c>
      <c r="F10" s="4">
        <f t="shared" si="0"/>
        <v>-7.3999999999998067E-2</v>
      </c>
      <c r="G10" s="4">
        <f t="shared" si="1"/>
        <v>0.26500000000000057</v>
      </c>
      <c r="H10" s="4">
        <f t="shared" si="2"/>
        <v>0.24499999999999744</v>
      </c>
      <c r="I10" s="4"/>
      <c r="J10" s="4"/>
    </row>
    <row r="11" spans="1:10" x14ac:dyDescent="0.25">
      <c r="A11" s="3" t="s">
        <v>3</v>
      </c>
      <c r="B11" s="2">
        <f>'web-bulletin'!G16</f>
        <v>43.74</v>
      </c>
      <c r="C11" s="2">
        <f>Paste!K180</f>
        <v>43.872</v>
      </c>
      <c r="D11" s="2">
        <f>Paste!K204</f>
        <v>44.064999999999998</v>
      </c>
      <c r="E11" s="2">
        <f>Paste!K228</f>
        <v>43.965000000000003</v>
      </c>
      <c r="F11" s="4">
        <f t="shared" si="0"/>
        <v>-0.1319999999999979</v>
      </c>
      <c r="G11" s="4">
        <f t="shared" si="1"/>
        <v>0.32499999999999574</v>
      </c>
      <c r="H11" s="4">
        <f t="shared" si="2"/>
        <v>0.22500000000000142</v>
      </c>
      <c r="I11" s="4"/>
      <c r="J11" s="4"/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216"/>
  <sheetViews>
    <sheetView topLeftCell="A2195" workbookViewId="0">
      <selection sqref="A1:A2216"/>
    </sheetView>
  </sheetViews>
  <sheetFormatPr defaultRowHeight="15" x14ac:dyDescent="0.25"/>
  <sheetData>
    <row r="1" spans="1:12" x14ac:dyDescent="0.25">
      <c r="A1" t="s">
        <v>52</v>
      </c>
      <c r="L1" t="s">
        <v>52</v>
      </c>
    </row>
    <row r="2" spans="1:12" x14ac:dyDescent="0.25">
      <c r="A2">
        <v>0</v>
      </c>
      <c r="L2">
        <v>0</v>
      </c>
    </row>
    <row r="3" spans="1:12" x14ac:dyDescent="0.25">
      <c r="A3">
        <v>0</v>
      </c>
      <c r="L3">
        <v>0</v>
      </c>
    </row>
    <row r="4" spans="1:12" x14ac:dyDescent="0.25">
      <c r="A4">
        <v>0</v>
      </c>
      <c r="L4">
        <v>0</v>
      </c>
    </row>
    <row r="5" spans="1:12" x14ac:dyDescent="0.25">
      <c r="A5">
        <v>0</v>
      </c>
      <c r="L5">
        <v>0</v>
      </c>
    </row>
    <row r="6" spans="1:12" x14ac:dyDescent="0.25">
      <c r="A6">
        <v>0</v>
      </c>
      <c r="L6">
        <v>0</v>
      </c>
    </row>
    <row r="7" spans="1:12" x14ac:dyDescent="0.25">
      <c r="A7">
        <v>0</v>
      </c>
      <c r="L7">
        <v>0</v>
      </c>
    </row>
    <row r="8" spans="1:12" x14ac:dyDescent="0.25">
      <c r="A8">
        <v>0</v>
      </c>
      <c r="L8">
        <v>0</v>
      </c>
    </row>
    <row r="9" spans="1:12" x14ac:dyDescent="0.25">
      <c r="A9">
        <v>0</v>
      </c>
      <c r="L9">
        <v>0</v>
      </c>
    </row>
    <row r="10" spans="1:12" x14ac:dyDescent="0.25">
      <c r="A10">
        <v>0</v>
      </c>
      <c r="L10">
        <v>0</v>
      </c>
    </row>
    <row r="11" spans="1:12" x14ac:dyDescent="0.25">
      <c r="A11">
        <v>0</v>
      </c>
      <c r="L11">
        <v>0</v>
      </c>
    </row>
    <row r="12" spans="1:12" x14ac:dyDescent="0.25">
      <c r="A12">
        <v>0</v>
      </c>
      <c r="L12">
        <v>0</v>
      </c>
    </row>
    <row r="13" spans="1:12" x14ac:dyDescent="0.25">
      <c r="A13">
        <v>0</v>
      </c>
      <c r="L13">
        <v>0</v>
      </c>
    </row>
    <row r="14" spans="1:12" x14ac:dyDescent="0.25">
      <c r="A14">
        <v>0</v>
      </c>
      <c r="L14">
        <v>0</v>
      </c>
    </row>
    <row r="15" spans="1:12" x14ac:dyDescent="0.25">
      <c r="A15">
        <v>0</v>
      </c>
      <c r="L15">
        <v>0</v>
      </c>
    </row>
    <row r="16" spans="1:12" x14ac:dyDescent="0.25">
      <c r="A16">
        <v>0</v>
      </c>
      <c r="L16">
        <v>0</v>
      </c>
    </row>
    <row r="17" spans="1:12" x14ac:dyDescent="0.25">
      <c r="A17">
        <v>0</v>
      </c>
      <c r="L17">
        <v>0</v>
      </c>
    </row>
    <row r="18" spans="1:12" x14ac:dyDescent="0.25">
      <c r="A18">
        <v>0</v>
      </c>
      <c r="L18">
        <v>0</v>
      </c>
    </row>
    <row r="19" spans="1:12" x14ac:dyDescent="0.25">
      <c r="A19">
        <v>0</v>
      </c>
      <c r="L19">
        <v>0</v>
      </c>
    </row>
    <row r="20" spans="1:12" x14ac:dyDescent="0.25">
      <c r="A20">
        <v>0</v>
      </c>
      <c r="L20">
        <v>0</v>
      </c>
    </row>
    <row r="21" spans="1:12" x14ac:dyDescent="0.25">
      <c r="A21">
        <v>0</v>
      </c>
      <c r="L21">
        <v>0</v>
      </c>
    </row>
    <row r="22" spans="1:12" x14ac:dyDescent="0.25">
      <c r="A22">
        <v>0</v>
      </c>
      <c r="L22">
        <v>0</v>
      </c>
    </row>
    <row r="23" spans="1:12" x14ac:dyDescent="0.25">
      <c r="A23">
        <v>0</v>
      </c>
      <c r="L23">
        <v>0</v>
      </c>
    </row>
    <row r="24" spans="1:12" x14ac:dyDescent="0.25">
      <c r="A24">
        <v>0</v>
      </c>
      <c r="L24">
        <v>0</v>
      </c>
    </row>
    <row r="25" spans="1:12" x14ac:dyDescent="0.25">
      <c r="A25">
        <v>0</v>
      </c>
      <c r="L25">
        <v>0</v>
      </c>
    </row>
    <row r="26" spans="1:12" x14ac:dyDescent="0.25">
      <c r="A26">
        <v>0</v>
      </c>
      <c r="L26">
        <v>0</v>
      </c>
    </row>
    <row r="27" spans="1:12" x14ac:dyDescent="0.25">
      <c r="A27">
        <v>0</v>
      </c>
      <c r="L27">
        <v>0</v>
      </c>
    </row>
    <row r="28" spans="1:12" x14ac:dyDescent="0.25">
      <c r="A28">
        <v>0</v>
      </c>
      <c r="L28">
        <v>0</v>
      </c>
    </row>
    <row r="29" spans="1:12" x14ac:dyDescent="0.25">
      <c r="A29">
        <v>0</v>
      </c>
      <c r="L29">
        <v>0</v>
      </c>
    </row>
    <row r="30" spans="1:12" x14ac:dyDescent="0.25">
      <c r="A30">
        <v>0</v>
      </c>
      <c r="L30">
        <v>0</v>
      </c>
    </row>
    <row r="31" spans="1:12" x14ac:dyDescent="0.25">
      <c r="A31">
        <v>0</v>
      </c>
      <c r="L31">
        <v>0</v>
      </c>
    </row>
    <row r="32" spans="1:12" x14ac:dyDescent="0.25">
      <c r="A32">
        <v>0</v>
      </c>
      <c r="L32">
        <v>0</v>
      </c>
    </row>
    <row r="33" spans="1:12" x14ac:dyDescent="0.25">
      <c r="A33">
        <v>0</v>
      </c>
      <c r="L33">
        <v>0</v>
      </c>
    </row>
    <row r="34" spans="1:12" x14ac:dyDescent="0.25">
      <c r="A34">
        <v>0</v>
      </c>
      <c r="L34">
        <v>0</v>
      </c>
    </row>
    <row r="35" spans="1:12" x14ac:dyDescent="0.25">
      <c r="A35">
        <v>0</v>
      </c>
      <c r="L35">
        <v>0</v>
      </c>
    </row>
    <row r="36" spans="1:12" x14ac:dyDescent="0.25">
      <c r="A36">
        <v>0</v>
      </c>
      <c r="L36">
        <v>0</v>
      </c>
    </row>
    <row r="37" spans="1:12" x14ac:dyDescent="0.25">
      <c r="A37">
        <v>0</v>
      </c>
      <c r="L37">
        <v>0</v>
      </c>
    </row>
    <row r="38" spans="1:12" x14ac:dyDescent="0.25">
      <c r="A38">
        <v>0</v>
      </c>
      <c r="L38">
        <v>0</v>
      </c>
    </row>
    <row r="39" spans="1:12" x14ac:dyDescent="0.25">
      <c r="A39">
        <v>0</v>
      </c>
      <c r="L39">
        <v>0</v>
      </c>
    </row>
    <row r="40" spans="1:12" x14ac:dyDescent="0.25">
      <c r="A40">
        <v>0</v>
      </c>
      <c r="L40">
        <v>0</v>
      </c>
    </row>
    <row r="41" spans="1:12" x14ac:dyDescent="0.25">
      <c r="A41">
        <v>0</v>
      </c>
      <c r="L41">
        <v>0</v>
      </c>
    </row>
    <row r="42" spans="1:12" x14ac:dyDescent="0.25">
      <c r="A42">
        <v>0</v>
      </c>
      <c r="L42">
        <v>0</v>
      </c>
    </row>
    <row r="43" spans="1:12" x14ac:dyDescent="0.25">
      <c r="A43">
        <v>0</v>
      </c>
      <c r="L43">
        <v>0</v>
      </c>
    </row>
    <row r="44" spans="1:12" x14ac:dyDescent="0.25">
      <c r="A44">
        <v>0</v>
      </c>
      <c r="L44">
        <v>0</v>
      </c>
    </row>
    <row r="45" spans="1:12" x14ac:dyDescent="0.25">
      <c r="A45">
        <v>0</v>
      </c>
      <c r="L45">
        <v>0</v>
      </c>
    </row>
    <row r="46" spans="1:12" x14ac:dyDescent="0.25">
      <c r="A46">
        <v>0</v>
      </c>
      <c r="L46">
        <v>0</v>
      </c>
    </row>
    <row r="47" spans="1:12" x14ac:dyDescent="0.25">
      <c r="A47">
        <v>0</v>
      </c>
      <c r="L47">
        <v>0</v>
      </c>
    </row>
    <row r="48" spans="1:12" x14ac:dyDescent="0.25">
      <c r="A48">
        <v>0</v>
      </c>
      <c r="L48">
        <v>0</v>
      </c>
    </row>
    <row r="49" spans="1:12" x14ac:dyDescent="0.25">
      <c r="A49">
        <v>0</v>
      </c>
      <c r="L49">
        <v>0</v>
      </c>
    </row>
    <row r="50" spans="1:12" x14ac:dyDescent="0.25">
      <c r="A50">
        <v>0</v>
      </c>
      <c r="L50">
        <v>0</v>
      </c>
    </row>
    <row r="51" spans="1:12" x14ac:dyDescent="0.25">
      <c r="A51">
        <v>0</v>
      </c>
      <c r="L51">
        <v>0</v>
      </c>
    </row>
    <row r="52" spans="1:12" x14ac:dyDescent="0.25">
      <c r="A52">
        <v>0</v>
      </c>
      <c r="L52">
        <v>0</v>
      </c>
    </row>
    <row r="53" spans="1:12" x14ac:dyDescent="0.25">
      <c r="A53">
        <v>0</v>
      </c>
      <c r="L53">
        <v>0</v>
      </c>
    </row>
    <row r="54" spans="1:12" x14ac:dyDescent="0.25">
      <c r="A54">
        <v>0</v>
      </c>
      <c r="L54">
        <v>0</v>
      </c>
    </row>
    <row r="55" spans="1:12" x14ac:dyDescent="0.25">
      <c r="A55">
        <v>0</v>
      </c>
      <c r="L55">
        <v>0</v>
      </c>
    </row>
    <row r="56" spans="1:12" x14ac:dyDescent="0.25">
      <c r="A56">
        <v>0</v>
      </c>
      <c r="L56">
        <v>0</v>
      </c>
    </row>
    <row r="57" spans="1:12" x14ac:dyDescent="0.25">
      <c r="A57">
        <v>0</v>
      </c>
      <c r="L57">
        <v>0</v>
      </c>
    </row>
    <row r="58" spans="1:12" x14ac:dyDescent="0.25">
      <c r="A58">
        <v>0</v>
      </c>
      <c r="L58">
        <v>0</v>
      </c>
    </row>
    <row r="59" spans="1:12" x14ac:dyDescent="0.25">
      <c r="A59">
        <v>0</v>
      </c>
      <c r="L59">
        <v>0</v>
      </c>
    </row>
    <row r="60" spans="1:12" x14ac:dyDescent="0.25">
      <c r="A60">
        <v>0</v>
      </c>
      <c r="L60">
        <v>0</v>
      </c>
    </row>
    <row r="61" spans="1:12" x14ac:dyDescent="0.25">
      <c r="A61">
        <v>0</v>
      </c>
      <c r="L61">
        <v>0</v>
      </c>
    </row>
    <row r="62" spans="1:12" x14ac:dyDescent="0.25">
      <c r="A62">
        <v>0</v>
      </c>
      <c r="L62">
        <v>0</v>
      </c>
    </row>
    <row r="63" spans="1:12" x14ac:dyDescent="0.25">
      <c r="A63">
        <v>0</v>
      </c>
      <c r="L63">
        <v>0</v>
      </c>
    </row>
    <row r="64" spans="1:12" x14ac:dyDescent="0.25">
      <c r="A64">
        <v>0</v>
      </c>
      <c r="L64">
        <v>0</v>
      </c>
    </row>
    <row r="65" spans="1:12" x14ac:dyDescent="0.25">
      <c r="A65">
        <v>0</v>
      </c>
      <c r="L65">
        <v>0</v>
      </c>
    </row>
    <row r="66" spans="1:12" x14ac:dyDescent="0.25">
      <c r="A66">
        <v>0</v>
      </c>
      <c r="L66">
        <v>0</v>
      </c>
    </row>
    <row r="67" spans="1:12" x14ac:dyDescent="0.25">
      <c r="A67">
        <v>0</v>
      </c>
      <c r="L67">
        <v>0</v>
      </c>
    </row>
    <row r="68" spans="1:12" x14ac:dyDescent="0.25">
      <c r="A68">
        <v>0</v>
      </c>
      <c r="L68">
        <v>0</v>
      </c>
    </row>
    <row r="69" spans="1:12" x14ac:dyDescent="0.25">
      <c r="A69">
        <v>0</v>
      </c>
      <c r="L69">
        <v>0</v>
      </c>
    </row>
    <row r="70" spans="1:12" x14ac:dyDescent="0.25">
      <c r="A70">
        <v>0</v>
      </c>
      <c r="L70">
        <v>0</v>
      </c>
    </row>
    <row r="71" spans="1:12" x14ac:dyDescent="0.25">
      <c r="A71">
        <v>0</v>
      </c>
      <c r="L71">
        <v>0</v>
      </c>
    </row>
    <row r="72" spans="1:12" x14ac:dyDescent="0.25">
      <c r="A72">
        <v>0</v>
      </c>
      <c r="L72">
        <v>0</v>
      </c>
    </row>
    <row r="73" spans="1:12" x14ac:dyDescent="0.25">
      <c r="A73">
        <v>0</v>
      </c>
      <c r="L73">
        <v>0</v>
      </c>
    </row>
    <row r="74" spans="1:12" x14ac:dyDescent="0.25">
      <c r="A74">
        <v>0</v>
      </c>
      <c r="L74">
        <v>0</v>
      </c>
    </row>
    <row r="75" spans="1:12" x14ac:dyDescent="0.25">
      <c r="A75">
        <v>0</v>
      </c>
      <c r="L75">
        <v>0</v>
      </c>
    </row>
    <row r="76" spans="1:12" x14ac:dyDescent="0.25">
      <c r="A76">
        <v>0</v>
      </c>
      <c r="L76">
        <v>0</v>
      </c>
    </row>
    <row r="77" spans="1:12" x14ac:dyDescent="0.25">
      <c r="A77">
        <v>0</v>
      </c>
      <c r="L77">
        <v>0</v>
      </c>
    </row>
    <row r="78" spans="1:12" x14ac:dyDescent="0.25">
      <c r="A78">
        <v>0</v>
      </c>
      <c r="L78">
        <v>0</v>
      </c>
    </row>
    <row r="79" spans="1:12" x14ac:dyDescent="0.25">
      <c r="A79">
        <v>0</v>
      </c>
      <c r="L79">
        <v>0</v>
      </c>
    </row>
    <row r="80" spans="1:12" x14ac:dyDescent="0.25">
      <c r="A80">
        <v>0</v>
      </c>
      <c r="L80">
        <v>0</v>
      </c>
    </row>
    <row r="81" spans="1:12" x14ac:dyDescent="0.25">
      <c r="A81">
        <v>0</v>
      </c>
      <c r="L81">
        <v>0</v>
      </c>
    </row>
    <row r="82" spans="1:12" x14ac:dyDescent="0.25">
      <c r="A82">
        <v>0</v>
      </c>
      <c r="L82">
        <v>0</v>
      </c>
    </row>
    <row r="83" spans="1:12" x14ac:dyDescent="0.25">
      <c r="A83">
        <v>0</v>
      </c>
      <c r="L83">
        <v>0</v>
      </c>
    </row>
    <row r="84" spans="1:12" x14ac:dyDescent="0.25">
      <c r="A84">
        <v>0</v>
      </c>
      <c r="L84">
        <v>0</v>
      </c>
    </row>
    <row r="85" spans="1:12" x14ac:dyDescent="0.25">
      <c r="A85">
        <v>0</v>
      </c>
      <c r="L85">
        <v>0</v>
      </c>
    </row>
    <row r="86" spans="1:12" x14ac:dyDescent="0.25">
      <c r="A86">
        <v>0</v>
      </c>
      <c r="L86">
        <v>0</v>
      </c>
    </row>
    <row r="87" spans="1:12" x14ac:dyDescent="0.25">
      <c r="A87">
        <v>0</v>
      </c>
      <c r="L87">
        <v>0</v>
      </c>
    </row>
    <row r="88" spans="1:12" x14ac:dyDescent="0.25">
      <c r="A88">
        <v>0</v>
      </c>
      <c r="L88">
        <v>0</v>
      </c>
    </row>
    <row r="89" spans="1:12" x14ac:dyDescent="0.25">
      <c r="A89">
        <v>0</v>
      </c>
      <c r="L89">
        <v>0</v>
      </c>
    </row>
    <row r="90" spans="1:12" x14ac:dyDescent="0.25">
      <c r="A90">
        <v>0</v>
      </c>
      <c r="L90">
        <v>0</v>
      </c>
    </row>
    <row r="91" spans="1:12" x14ac:dyDescent="0.25">
      <c r="A91">
        <v>0</v>
      </c>
      <c r="L91">
        <v>0</v>
      </c>
    </row>
    <row r="92" spans="1:12" x14ac:dyDescent="0.25">
      <c r="A92">
        <v>0</v>
      </c>
      <c r="L92">
        <v>0</v>
      </c>
    </row>
    <row r="93" spans="1:12" x14ac:dyDescent="0.25">
      <c r="A93">
        <v>0</v>
      </c>
      <c r="L93">
        <v>0</v>
      </c>
    </row>
    <row r="94" spans="1:12" x14ac:dyDescent="0.25">
      <c r="A94">
        <v>0</v>
      </c>
      <c r="L94">
        <v>0</v>
      </c>
    </row>
    <row r="95" spans="1:12" x14ac:dyDescent="0.25">
      <c r="A95">
        <v>0</v>
      </c>
      <c r="L95">
        <v>0</v>
      </c>
    </row>
    <row r="96" spans="1:12" x14ac:dyDescent="0.25">
      <c r="A96">
        <v>0</v>
      </c>
      <c r="L96">
        <v>0</v>
      </c>
    </row>
    <row r="97" spans="1:12" x14ac:dyDescent="0.25">
      <c r="A97">
        <v>0</v>
      </c>
      <c r="L97">
        <v>0</v>
      </c>
    </row>
    <row r="98" spans="1:12" x14ac:dyDescent="0.25">
      <c r="A98">
        <v>0</v>
      </c>
      <c r="L98">
        <v>0</v>
      </c>
    </row>
    <row r="99" spans="1:12" x14ac:dyDescent="0.25">
      <c r="A99">
        <v>0</v>
      </c>
      <c r="L99">
        <v>0</v>
      </c>
    </row>
    <row r="100" spans="1:12" x14ac:dyDescent="0.25">
      <c r="A100">
        <v>0</v>
      </c>
      <c r="L100">
        <v>0</v>
      </c>
    </row>
    <row r="101" spans="1:12" x14ac:dyDescent="0.25">
      <c r="A101">
        <v>0</v>
      </c>
      <c r="L101">
        <v>0</v>
      </c>
    </row>
    <row r="102" spans="1:12" x14ac:dyDescent="0.25">
      <c r="A102">
        <v>0</v>
      </c>
      <c r="L102">
        <v>0</v>
      </c>
    </row>
    <row r="103" spans="1:12" x14ac:dyDescent="0.25">
      <c r="A103">
        <v>0</v>
      </c>
      <c r="L103">
        <v>0</v>
      </c>
    </row>
    <row r="104" spans="1:12" x14ac:dyDescent="0.25">
      <c r="A104">
        <v>0</v>
      </c>
      <c r="L104">
        <v>0</v>
      </c>
    </row>
    <row r="105" spans="1:12" x14ac:dyDescent="0.25">
      <c r="A105">
        <v>0</v>
      </c>
      <c r="L105">
        <v>0</v>
      </c>
    </row>
    <row r="106" spans="1:12" x14ac:dyDescent="0.25">
      <c r="A106">
        <v>0</v>
      </c>
      <c r="L106">
        <v>0</v>
      </c>
    </row>
    <row r="107" spans="1:12" x14ac:dyDescent="0.25">
      <c r="A107">
        <v>0</v>
      </c>
      <c r="L107">
        <v>0</v>
      </c>
    </row>
    <row r="108" spans="1:12" x14ac:dyDescent="0.25">
      <c r="A108">
        <v>0</v>
      </c>
      <c r="L108">
        <v>0</v>
      </c>
    </row>
    <row r="109" spans="1:12" x14ac:dyDescent="0.25">
      <c r="A109">
        <v>0</v>
      </c>
      <c r="L109">
        <v>0</v>
      </c>
    </row>
    <row r="110" spans="1:12" x14ac:dyDescent="0.25">
      <c r="A110">
        <v>0</v>
      </c>
      <c r="L110">
        <v>0</v>
      </c>
    </row>
    <row r="111" spans="1:12" x14ac:dyDescent="0.25">
      <c r="A111">
        <v>0</v>
      </c>
      <c r="L111">
        <v>0</v>
      </c>
    </row>
    <row r="112" spans="1:12" x14ac:dyDescent="0.25">
      <c r="A112">
        <v>0</v>
      </c>
      <c r="L112">
        <v>0</v>
      </c>
    </row>
    <row r="113" spans="1:12" x14ac:dyDescent="0.25">
      <c r="A113">
        <v>0</v>
      </c>
      <c r="L113">
        <v>0</v>
      </c>
    </row>
    <row r="114" spans="1:12" x14ac:dyDescent="0.25">
      <c r="A114">
        <v>0</v>
      </c>
      <c r="L114">
        <v>0</v>
      </c>
    </row>
    <row r="115" spans="1:12" x14ac:dyDescent="0.25">
      <c r="A115">
        <v>0</v>
      </c>
      <c r="L115">
        <v>0</v>
      </c>
    </row>
    <row r="116" spans="1:12" x14ac:dyDescent="0.25">
      <c r="A116">
        <v>0</v>
      </c>
      <c r="L116">
        <v>0</v>
      </c>
    </row>
    <row r="117" spans="1:12" x14ac:dyDescent="0.25">
      <c r="A117">
        <v>0</v>
      </c>
      <c r="L117">
        <v>0</v>
      </c>
    </row>
    <row r="118" spans="1:12" x14ac:dyDescent="0.25">
      <c r="A118">
        <v>0</v>
      </c>
      <c r="L118">
        <v>0</v>
      </c>
    </row>
    <row r="119" spans="1:12" x14ac:dyDescent="0.25">
      <c r="A119">
        <v>0</v>
      </c>
      <c r="L119">
        <v>0</v>
      </c>
    </row>
    <row r="120" spans="1:12" x14ac:dyDescent="0.25">
      <c r="A120">
        <v>0</v>
      </c>
      <c r="L120">
        <v>0</v>
      </c>
    </row>
    <row r="121" spans="1:12" x14ac:dyDescent="0.25">
      <c r="A121">
        <v>0</v>
      </c>
      <c r="L121">
        <v>0</v>
      </c>
    </row>
    <row r="122" spans="1:12" x14ac:dyDescent="0.25">
      <c r="A122">
        <v>0</v>
      </c>
      <c r="L122">
        <v>0</v>
      </c>
    </row>
    <row r="123" spans="1:12" x14ac:dyDescent="0.25">
      <c r="A123">
        <v>0</v>
      </c>
      <c r="L123">
        <v>0</v>
      </c>
    </row>
    <row r="124" spans="1:12" x14ac:dyDescent="0.25">
      <c r="A124">
        <v>0</v>
      </c>
      <c r="L124">
        <v>0</v>
      </c>
    </row>
    <row r="125" spans="1:12" x14ac:dyDescent="0.25">
      <c r="A125">
        <v>0</v>
      </c>
      <c r="L125">
        <v>0</v>
      </c>
    </row>
    <row r="126" spans="1:12" x14ac:dyDescent="0.25">
      <c r="A126">
        <v>0</v>
      </c>
      <c r="L126">
        <v>0</v>
      </c>
    </row>
    <row r="127" spans="1:12" x14ac:dyDescent="0.25">
      <c r="A127">
        <v>0</v>
      </c>
      <c r="L127">
        <v>0</v>
      </c>
    </row>
    <row r="128" spans="1:12" x14ac:dyDescent="0.25">
      <c r="A128">
        <v>0</v>
      </c>
      <c r="L128">
        <v>0</v>
      </c>
    </row>
    <row r="129" spans="1:12" x14ac:dyDescent="0.25">
      <c r="A129">
        <v>0</v>
      </c>
      <c r="L129">
        <v>0</v>
      </c>
    </row>
    <row r="130" spans="1:12" x14ac:dyDescent="0.25">
      <c r="A130">
        <v>0</v>
      </c>
      <c r="L130">
        <v>0</v>
      </c>
    </row>
    <row r="131" spans="1:12" x14ac:dyDescent="0.25">
      <c r="A131">
        <v>0</v>
      </c>
      <c r="L131">
        <v>0</v>
      </c>
    </row>
    <row r="132" spans="1:12" x14ac:dyDescent="0.25">
      <c r="A132">
        <v>0</v>
      </c>
      <c r="L132">
        <v>0</v>
      </c>
    </row>
    <row r="133" spans="1:12" x14ac:dyDescent="0.25">
      <c r="A133">
        <v>0</v>
      </c>
      <c r="L133">
        <v>0</v>
      </c>
    </row>
    <row r="134" spans="1:12" x14ac:dyDescent="0.25">
      <c r="A134">
        <v>0</v>
      </c>
      <c r="L134">
        <v>0</v>
      </c>
    </row>
    <row r="135" spans="1:12" x14ac:dyDescent="0.25">
      <c r="A135">
        <v>0</v>
      </c>
      <c r="L135">
        <v>0</v>
      </c>
    </row>
    <row r="136" spans="1:12" x14ac:dyDescent="0.25">
      <c r="A136">
        <v>0</v>
      </c>
      <c r="L136">
        <v>0</v>
      </c>
    </row>
    <row r="137" spans="1:12" x14ac:dyDescent="0.25">
      <c r="A137">
        <v>0</v>
      </c>
      <c r="L137">
        <v>0</v>
      </c>
    </row>
    <row r="138" spans="1:12" x14ac:dyDescent="0.25">
      <c r="A138">
        <v>0</v>
      </c>
      <c r="L138">
        <v>0</v>
      </c>
    </row>
    <row r="139" spans="1:12" x14ac:dyDescent="0.25">
      <c r="A139">
        <v>0</v>
      </c>
      <c r="L139">
        <v>0</v>
      </c>
    </row>
    <row r="140" spans="1:12" x14ac:dyDescent="0.25">
      <c r="A140">
        <v>0</v>
      </c>
      <c r="L140">
        <v>0</v>
      </c>
    </row>
    <row r="141" spans="1:12" x14ac:dyDescent="0.25">
      <c r="A141">
        <v>0</v>
      </c>
      <c r="L141">
        <v>0</v>
      </c>
    </row>
    <row r="142" spans="1:12" x14ac:dyDescent="0.25">
      <c r="A142">
        <v>0</v>
      </c>
      <c r="L142">
        <v>0</v>
      </c>
    </row>
    <row r="143" spans="1:12" x14ac:dyDescent="0.25">
      <c r="A143">
        <v>0</v>
      </c>
      <c r="L143">
        <v>0</v>
      </c>
    </row>
    <row r="144" spans="1:12" x14ac:dyDescent="0.25">
      <c r="A144">
        <v>0</v>
      </c>
      <c r="L144">
        <v>0</v>
      </c>
    </row>
    <row r="145" spans="1:12" x14ac:dyDescent="0.25">
      <c r="A145">
        <v>0</v>
      </c>
      <c r="L145">
        <v>0</v>
      </c>
    </row>
    <row r="146" spans="1:12" x14ac:dyDescent="0.25">
      <c r="A146">
        <v>0</v>
      </c>
      <c r="L146">
        <v>0</v>
      </c>
    </row>
    <row r="147" spans="1:12" x14ac:dyDescent="0.25">
      <c r="A147">
        <v>0</v>
      </c>
      <c r="L147">
        <v>0</v>
      </c>
    </row>
    <row r="148" spans="1:12" x14ac:dyDescent="0.25">
      <c r="A148">
        <v>0</v>
      </c>
      <c r="L148">
        <v>0</v>
      </c>
    </row>
    <row r="149" spans="1:12" x14ac:dyDescent="0.25">
      <c r="A149">
        <v>0</v>
      </c>
      <c r="L149">
        <v>0</v>
      </c>
    </row>
    <row r="150" spans="1:12" x14ac:dyDescent="0.25">
      <c r="A150">
        <v>0</v>
      </c>
      <c r="L150">
        <v>0</v>
      </c>
    </row>
    <row r="151" spans="1:12" x14ac:dyDescent="0.25">
      <c r="A151">
        <v>0</v>
      </c>
      <c r="L151">
        <v>0</v>
      </c>
    </row>
    <row r="152" spans="1:12" x14ac:dyDescent="0.25">
      <c r="A152">
        <v>0</v>
      </c>
      <c r="L152">
        <v>0</v>
      </c>
    </row>
    <row r="153" spans="1:12" x14ac:dyDescent="0.25">
      <c r="A153">
        <v>0</v>
      </c>
      <c r="L153">
        <v>0</v>
      </c>
    </row>
    <row r="154" spans="1:12" x14ac:dyDescent="0.25">
      <c r="A154">
        <v>0</v>
      </c>
      <c r="L154">
        <v>0</v>
      </c>
    </row>
    <row r="155" spans="1:12" x14ac:dyDescent="0.25">
      <c r="A155">
        <v>0</v>
      </c>
      <c r="L155">
        <v>0</v>
      </c>
    </row>
    <row r="156" spans="1:12" x14ac:dyDescent="0.25">
      <c r="A156">
        <v>0</v>
      </c>
      <c r="L156">
        <v>0</v>
      </c>
    </row>
    <row r="157" spans="1:12" x14ac:dyDescent="0.25">
      <c r="A157">
        <v>0</v>
      </c>
      <c r="L157">
        <v>0</v>
      </c>
    </row>
    <row r="158" spans="1:12" x14ac:dyDescent="0.25">
      <c r="A158">
        <v>0</v>
      </c>
      <c r="L158">
        <v>0</v>
      </c>
    </row>
    <row r="159" spans="1:12" x14ac:dyDescent="0.25">
      <c r="A159">
        <v>0</v>
      </c>
      <c r="L159">
        <v>0</v>
      </c>
    </row>
    <row r="160" spans="1:12" x14ac:dyDescent="0.25">
      <c r="A160">
        <v>0</v>
      </c>
      <c r="L160">
        <v>0</v>
      </c>
    </row>
    <row r="161" spans="1:12" x14ac:dyDescent="0.25">
      <c r="A161">
        <v>0</v>
      </c>
      <c r="L161">
        <v>0</v>
      </c>
    </row>
    <row r="162" spans="1:12" x14ac:dyDescent="0.25">
      <c r="A162">
        <v>0</v>
      </c>
      <c r="L162">
        <v>0</v>
      </c>
    </row>
    <row r="163" spans="1:12" x14ac:dyDescent="0.25">
      <c r="A163">
        <v>0</v>
      </c>
      <c r="L163">
        <v>0</v>
      </c>
    </row>
    <row r="164" spans="1:12" x14ac:dyDescent="0.25">
      <c r="A164">
        <v>0</v>
      </c>
      <c r="L164">
        <v>0</v>
      </c>
    </row>
    <row r="165" spans="1:12" x14ac:dyDescent="0.25">
      <c r="A165">
        <v>0</v>
      </c>
      <c r="L165">
        <v>0</v>
      </c>
    </row>
    <row r="166" spans="1:12" x14ac:dyDescent="0.25">
      <c r="A166">
        <v>0</v>
      </c>
      <c r="L166">
        <v>0</v>
      </c>
    </row>
    <row r="167" spans="1:12" x14ac:dyDescent="0.25">
      <c r="A167">
        <v>0</v>
      </c>
      <c r="L167">
        <v>0</v>
      </c>
    </row>
    <row r="168" spans="1:12" x14ac:dyDescent="0.25">
      <c r="A168">
        <v>0</v>
      </c>
      <c r="L168">
        <v>0</v>
      </c>
    </row>
    <row r="169" spans="1:12" x14ac:dyDescent="0.25">
      <c r="A169">
        <v>0</v>
      </c>
      <c r="L169">
        <v>0</v>
      </c>
    </row>
    <row r="170" spans="1:12" x14ac:dyDescent="0.25">
      <c r="A170">
        <v>0</v>
      </c>
      <c r="L170">
        <v>0</v>
      </c>
    </row>
    <row r="171" spans="1:12" x14ac:dyDescent="0.25">
      <c r="A171">
        <v>0</v>
      </c>
      <c r="L171">
        <v>0</v>
      </c>
    </row>
    <row r="172" spans="1:12" x14ac:dyDescent="0.25">
      <c r="A172">
        <v>0</v>
      </c>
      <c r="L172">
        <v>0</v>
      </c>
    </row>
    <row r="173" spans="1:12" x14ac:dyDescent="0.25">
      <c r="A173">
        <v>0</v>
      </c>
      <c r="L173">
        <v>0</v>
      </c>
    </row>
    <row r="174" spans="1:12" x14ac:dyDescent="0.25">
      <c r="A174">
        <v>0</v>
      </c>
      <c r="L174">
        <v>0</v>
      </c>
    </row>
    <row r="175" spans="1:12" x14ac:dyDescent="0.25">
      <c r="A175">
        <v>0</v>
      </c>
      <c r="L175">
        <v>0</v>
      </c>
    </row>
    <row r="176" spans="1:12" x14ac:dyDescent="0.25">
      <c r="A176">
        <v>0</v>
      </c>
      <c r="L176">
        <v>0</v>
      </c>
    </row>
    <row r="177" spans="1:12" x14ac:dyDescent="0.25">
      <c r="A177">
        <v>0</v>
      </c>
      <c r="L177">
        <v>0</v>
      </c>
    </row>
    <row r="178" spans="1:12" x14ac:dyDescent="0.25">
      <c r="A178">
        <v>0</v>
      </c>
      <c r="L178">
        <v>0</v>
      </c>
    </row>
    <row r="179" spans="1:12" x14ac:dyDescent="0.25">
      <c r="A179">
        <v>0</v>
      </c>
      <c r="L179">
        <v>0</v>
      </c>
    </row>
    <row r="180" spans="1:12" x14ac:dyDescent="0.25">
      <c r="A180">
        <v>0</v>
      </c>
      <c r="L180">
        <v>0</v>
      </c>
    </row>
    <row r="181" spans="1:12" x14ac:dyDescent="0.25">
      <c r="A181">
        <v>0</v>
      </c>
      <c r="L181">
        <v>0</v>
      </c>
    </row>
    <row r="182" spans="1:12" x14ac:dyDescent="0.25">
      <c r="A182">
        <v>0</v>
      </c>
      <c r="L182">
        <v>0</v>
      </c>
    </row>
    <row r="183" spans="1:12" x14ac:dyDescent="0.25">
      <c r="A183">
        <v>0</v>
      </c>
      <c r="L183">
        <v>0</v>
      </c>
    </row>
    <row r="184" spans="1:12" x14ac:dyDescent="0.25">
      <c r="A184">
        <v>0</v>
      </c>
      <c r="L184">
        <v>0</v>
      </c>
    </row>
    <row r="185" spans="1:12" x14ac:dyDescent="0.25">
      <c r="A185">
        <v>0</v>
      </c>
      <c r="L185">
        <v>0</v>
      </c>
    </row>
    <row r="186" spans="1:12" x14ac:dyDescent="0.25">
      <c r="A186">
        <v>0</v>
      </c>
      <c r="L186">
        <v>0</v>
      </c>
    </row>
    <row r="187" spans="1:12" x14ac:dyDescent="0.25">
      <c r="A187">
        <v>0</v>
      </c>
      <c r="L187">
        <v>0</v>
      </c>
    </row>
    <row r="188" spans="1:12" x14ac:dyDescent="0.25">
      <c r="A188">
        <v>0</v>
      </c>
      <c r="L188">
        <v>0</v>
      </c>
    </row>
    <row r="189" spans="1:12" x14ac:dyDescent="0.25">
      <c r="A189">
        <v>0</v>
      </c>
      <c r="L189">
        <v>0</v>
      </c>
    </row>
    <row r="190" spans="1:12" x14ac:dyDescent="0.25">
      <c r="A190">
        <v>0</v>
      </c>
      <c r="L190">
        <v>0</v>
      </c>
    </row>
    <row r="191" spans="1:12" x14ac:dyDescent="0.25">
      <c r="A191">
        <v>0</v>
      </c>
      <c r="L191">
        <v>0</v>
      </c>
    </row>
    <row r="192" spans="1:12" x14ac:dyDescent="0.25">
      <c r="A192">
        <v>0</v>
      </c>
      <c r="L192">
        <v>0</v>
      </c>
    </row>
    <row r="193" spans="1:12" x14ac:dyDescent="0.25">
      <c r="A193">
        <v>0</v>
      </c>
      <c r="L193">
        <v>0</v>
      </c>
    </row>
    <row r="194" spans="1:12" x14ac:dyDescent="0.25">
      <c r="A194">
        <v>0</v>
      </c>
      <c r="L194">
        <v>0</v>
      </c>
    </row>
    <row r="195" spans="1:12" x14ac:dyDescent="0.25">
      <c r="A195">
        <v>0</v>
      </c>
      <c r="L195">
        <v>0</v>
      </c>
    </row>
    <row r="196" spans="1:12" x14ac:dyDescent="0.25">
      <c r="A196">
        <v>0</v>
      </c>
      <c r="L196">
        <v>0</v>
      </c>
    </row>
    <row r="197" spans="1:12" x14ac:dyDescent="0.25">
      <c r="A197">
        <v>0</v>
      </c>
      <c r="L197">
        <v>0</v>
      </c>
    </row>
    <row r="198" spans="1:12" x14ac:dyDescent="0.25">
      <c r="A198">
        <v>0</v>
      </c>
      <c r="L198">
        <v>0</v>
      </c>
    </row>
    <row r="199" spans="1:12" x14ac:dyDescent="0.25">
      <c r="A199">
        <v>0</v>
      </c>
      <c r="L199">
        <v>0</v>
      </c>
    </row>
    <row r="200" spans="1:12" x14ac:dyDescent="0.25">
      <c r="A200">
        <v>0</v>
      </c>
      <c r="L200">
        <v>0</v>
      </c>
    </row>
    <row r="201" spans="1:12" x14ac:dyDescent="0.25">
      <c r="A201">
        <v>0</v>
      </c>
      <c r="L201">
        <v>0</v>
      </c>
    </row>
    <row r="202" spans="1:12" x14ac:dyDescent="0.25">
      <c r="A202">
        <v>0</v>
      </c>
      <c r="L202">
        <v>0</v>
      </c>
    </row>
    <row r="203" spans="1:12" x14ac:dyDescent="0.25">
      <c r="A203">
        <v>0</v>
      </c>
      <c r="L203">
        <v>0</v>
      </c>
    </row>
    <row r="204" spans="1:12" x14ac:dyDescent="0.25">
      <c r="A204">
        <v>0</v>
      </c>
      <c r="L204">
        <v>0</v>
      </c>
    </row>
    <row r="205" spans="1:12" x14ac:dyDescent="0.25">
      <c r="A205">
        <v>0</v>
      </c>
      <c r="L205">
        <v>0</v>
      </c>
    </row>
    <row r="206" spans="1:12" x14ac:dyDescent="0.25">
      <c r="A206">
        <v>0</v>
      </c>
      <c r="L206">
        <v>0</v>
      </c>
    </row>
    <row r="207" spans="1:12" x14ac:dyDescent="0.25">
      <c r="A207">
        <v>0</v>
      </c>
      <c r="L207">
        <v>0</v>
      </c>
    </row>
    <row r="208" spans="1:12" x14ac:dyDescent="0.25">
      <c r="A208">
        <v>0</v>
      </c>
      <c r="L208">
        <v>0</v>
      </c>
    </row>
    <row r="209" spans="1:12" x14ac:dyDescent="0.25">
      <c r="A209">
        <v>0</v>
      </c>
      <c r="L209">
        <v>0</v>
      </c>
    </row>
    <row r="210" spans="1:12" x14ac:dyDescent="0.25">
      <c r="A210">
        <v>0</v>
      </c>
      <c r="L210">
        <v>0</v>
      </c>
    </row>
    <row r="211" spans="1:12" x14ac:dyDescent="0.25">
      <c r="A211">
        <v>0</v>
      </c>
      <c r="L211">
        <v>0</v>
      </c>
    </row>
    <row r="212" spans="1:12" x14ac:dyDescent="0.25">
      <c r="A212">
        <v>0</v>
      </c>
      <c r="L212">
        <v>0</v>
      </c>
    </row>
    <row r="213" spans="1:12" x14ac:dyDescent="0.25">
      <c r="A213">
        <v>0</v>
      </c>
      <c r="L213">
        <v>0</v>
      </c>
    </row>
    <row r="214" spans="1:12" x14ac:dyDescent="0.25">
      <c r="A214">
        <v>0</v>
      </c>
      <c r="L214">
        <v>0</v>
      </c>
    </row>
    <row r="215" spans="1:12" x14ac:dyDescent="0.25">
      <c r="A215">
        <v>0</v>
      </c>
      <c r="L215">
        <v>0</v>
      </c>
    </row>
    <row r="216" spans="1:12" x14ac:dyDescent="0.25">
      <c r="A216">
        <v>0</v>
      </c>
      <c r="L216">
        <v>0</v>
      </c>
    </row>
    <row r="217" spans="1:12" x14ac:dyDescent="0.25">
      <c r="A217">
        <v>0</v>
      </c>
      <c r="L217">
        <v>0</v>
      </c>
    </row>
    <row r="218" spans="1:12" x14ac:dyDescent="0.25">
      <c r="A218">
        <v>0</v>
      </c>
      <c r="L218">
        <v>0</v>
      </c>
    </row>
    <row r="219" spans="1:12" x14ac:dyDescent="0.25">
      <c r="A219">
        <v>0</v>
      </c>
      <c r="L219">
        <v>0</v>
      </c>
    </row>
    <row r="220" spans="1:12" x14ac:dyDescent="0.25">
      <c r="A220">
        <v>0</v>
      </c>
      <c r="L220">
        <v>0</v>
      </c>
    </row>
    <row r="221" spans="1:12" x14ac:dyDescent="0.25">
      <c r="A221">
        <v>0</v>
      </c>
      <c r="L221">
        <v>0</v>
      </c>
    </row>
    <row r="222" spans="1:12" x14ac:dyDescent="0.25">
      <c r="A222">
        <v>0</v>
      </c>
      <c r="L222">
        <v>0</v>
      </c>
    </row>
    <row r="223" spans="1:12" x14ac:dyDescent="0.25">
      <c r="A223">
        <v>0</v>
      </c>
      <c r="L223">
        <v>0</v>
      </c>
    </row>
    <row r="224" spans="1:12" x14ac:dyDescent="0.25">
      <c r="A224">
        <v>0</v>
      </c>
      <c r="L224">
        <v>0</v>
      </c>
    </row>
    <row r="225" spans="1:12" x14ac:dyDescent="0.25">
      <c r="A225">
        <v>0</v>
      </c>
      <c r="L225">
        <v>0</v>
      </c>
    </row>
    <row r="226" spans="1:12" x14ac:dyDescent="0.25">
      <c r="A226">
        <v>0</v>
      </c>
      <c r="L226">
        <v>0</v>
      </c>
    </row>
    <row r="227" spans="1:12" x14ac:dyDescent="0.25">
      <c r="A227">
        <v>0</v>
      </c>
      <c r="L227">
        <v>0</v>
      </c>
    </row>
    <row r="228" spans="1:12" x14ac:dyDescent="0.25">
      <c r="A228">
        <v>0</v>
      </c>
      <c r="L228">
        <v>0</v>
      </c>
    </row>
    <row r="229" spans="1:12" x14ac:dyDescent="0.25">
      <c r="A229">
        <v>0</v>
      </c>
      <c r="L229">
        <v>0</v>
      </c>
    </row>
    <row r="230" spans="1:12" x14ac:dyDescent="0.25">
      <c r="A230">
        <v>0</v>
      </c>
      <c r="L230">
        <v>0</v>
      </c>
    </row>
    <row r="231" spans="1:12" x14ac:dyDescent="0.25">
      <c r="A231">
        <v>0</v>
      </c>
      <c r="L231">
        <v>0</v>
      </c>
    </row>
    <row r="232" spans="1:12" x14ac:dyDescent="0.25">
      <c r="A232">
        <v>0</v>
      </c>
      <c r="L232">
        <v>0</v>
      </c>
    </row>
    <row r="233" spans="1:12" x14ac:dyDescent="0.25">
      <c r="A233">
        <v>0</v>
      </c>
      <c r="L233">
        <v>0</v>
      </c>
    </row>
    <row r="234" spans="1:12" x14ac:dyDescent="0.25">
      <c r="A234">
        <v>0</v>
      </c>
      <c r="L234">
        <v>0</v>
      </c>
    </row>
    <row r="235" spans="1:12" x14ac:dyDescent="0.25">
      <c r="A235">
        <v>0</v>
      </c>
      <c r="L235">
        <v>0</v>
      </c>
    </row>
    <row r="236" spans="1:12" x14ac:dyDescent="0.25">
      <c r="A236">
        <v>0</v>
      </c>
      <c r="L236">
        <v>0</v>
      </c>
    </row>
    <row r="237" spans="1:12" x14ac:dyDescent="0.25">
      <c r="A237">
        <v>0</v>
      </c>
      <c r="L237">
        <v>0</v>
      </c>
    </row>
    <row r="238" spans="1:12" x14ac:dyDescent="0.25">
      <c r="A238">
        <v>0</v>
      </c>
      <c r="L238">
        <v>0</v>
      </c>
    </row>
    <row r="239" spans="1:12" x14ac:dyDescent="0.25">
      <c r="A239">
        <v>0</v>
      </c>
      <c r="L239">
        <v>0</v>
      </c>
    </row>
    <row r="240" spans="1:12" x14ac:dyDescent="0.25">
      <c r="A240">
        <v>0</v>
      </c>
      <c r="L240">
        <v>0</v>
      </c>
    </row>
    <row r="241" spans="1:12" x14ac:dyDescent="0.25">
      <c r="A241">
        <v>0</v>
      </c>
      <c r="L241">
        <v>0</v>
      </c>
    </row>
    <row r="242" spans="1:12" x14ac:dyDescent="0.25">
      <c r="A242">
        <v>0</v>
      </c>
      <c r="L242">
        <v>0</v>
      </c>
    </row>
    <row r="243" spans="1:12" x14ac:dyDescent="0.25">
      <c r="A243">
        <v>0</v>
      </c>
      <c r="L243">
        <v>1</v>
      </c>
    </row>
    <row r="244" spans="1:12" x14ac:dyDescent="0.25">
      <c r="A244">
        <v>0</v>
      </c>
      <c r="L244">
        <v>0</v>
      </c>
    </row>
    <row r="245" spans="1:12" x14ac:dyDescent="0.25">
      <c r="A245">
        <v>0</v>
      </c>
      <c r="L245">
        <v>0</v>
      </c>
    </row>
    <row r="246" spans="1:12" x14ac:dyDescent="0.25">
      <c r="A246">
        <v>0</v>
      </c>
      <c r="L246">
        <v>0</v>
      </c>
    </row>
    <row r="247" spans="1:12" x14ac:dyDescent="0.25">
      <c r="A247">
        <v>0</v>
      </c>
      <c r="L247">
        <v>0</v>
      </c>
    </row>
    <row r="248" spans="1:12" x14ac:dyDescent="0.25">
      <c r="A248">
        <v>0</v>
      </c>
      <c r="L248">
        <v>0</v>
      </c>
    </row>
    <row r="249" spans="1:12" x14ac:dyDescent="0.25">
      <c r="A249">
        <v>0</v>
      </c>
      <c r="L249">
        <v>0</v>
      </c>
    </row>
    <row r="250" spans="1:12" x14ac:dyDescent="0.25">
      <c r="A250">
        <v>0</v>
      </c>
      <c r="L250">
        <v>0</v>
      </c>
    </row>
    <row r="251" spans="1:12" x14ac:dyDescent="0.25">
      <c r="A251">
        <v>0</v>
      </c>
      <c r="L251">
        <v>0</v>
      </c>
    </row>
    <row r="252" spans="1:12" x14ac:dyDescent="0.25">
      <c r="A252">
        <v>0</v>
      </c>
      <c r="L252">
        <v>0</v>
      </c>
    </row>
    <row r="253" spans="1:12" x14ac:dyDescent="0.25">
      <c r="A253">
        <v>0</v>
      </c>
      <c r="L253">
        <v>0</v>
      </c>
    </row>
    <row r="254" spans="1:12" x14ac:dyDescent="0.25">
      <c r="A254">
        <v>0</v>
      </c>
      <c r="L254">
        <v>0</v>
      </c>
    </row>
    <row r="255" spans="1:12" x14ac:dyDescent="0.25">
      <c r="A255">
        <v>0</v>
      </c>
      <c r="L255">
        <v>0</v>
      </c>
    </row>
    <row r="256" spans="1:12" x14ac:dyDescent="0.25">
      <c r="A256">
        <v>0</v>
      </c>
      <c r="L256">
        <v>0</v>
      </c>
    </row>
    <row r="257" spans="1:12" x14ac:dyDescent="0.25">
      <c r="A257">
        <v>0</v>
      </c>
      <c r="L257">
        <v>0</v>
      </c>
    </row>
    <row r="258" spans="1:12" x14ac:dyDescent="0.25">
      <c r="A258">
        <v>0</v>
      </c>
      <c r="L258">
        <v>0</v>
      </c>
    </row>
    <row r="259" spans="1:12" x14ac:dyDescent="0.25">
      <c r="A259">
        <v>0</v>
      </c>
      <c r="L259">
        <v>0</v>
      </c>
    </row>
    <row r="260" spans="1:12" x14ac:dyDescent="0.25">
      <c r="A260">
        <v>0</v>
      </c>
      <c r="L260">
        <v>0</v>
      </c>
    </row>
    <row r="261" spans="1:12" x14ac:dyDescent="0.25">
      <c r="A261">
        <v>0</v>
      </c>
      <c r="L261">
        <v>0</v>
      </c>
    </row>
    <row r="262" spans="1:12" x14ac:dyDescent="0.25">
      <c r="A262">
        <v>0</v>
      </c>
      <c r="L262">
        <v>0</v>
      </c>
    </row>
    <row r="263" spans="1:12" x14ac:dyDescent="0.25">
      <c r="A263">
        <v>0</v>
      </c>
      <c r="L263">
        <v>0</v>
      </c>
    </row>
    <row r="264" spans="1:12" x14ac:dyDescent="0.25">
      <c r="A264">
        <v>0</v>
      </c>
      <c r="L264">
        <v>0</v>
      </c>
    </row>
    <row r="265" spans="1:12" x14ac:dyDescent="0.25">
      <c r="A265">
        <v>0</v>
      </c>
      <c r="L265">
        <v>0</v>
      </c>
    </row>
    <row r="266" spans="1:12" x14ac:dyDescent="0.25">
      <c r="A266">
        <v>0</v>
      </c>
      <c r="L266">
        <v>0</v>
      </c>
    </row>
    <row r="267" spans="1:12" x14ac:dyDescent="0.25">
      <c r="A267">
        <v>0</v>
      </c>
      <c r="L267">
        <v>0</v>
      </c>
    </row>
    <row r="268" spans="1:12" x14ac:dyDescent="0.25">
      <c r="A268">
        <v>0</v>
      </c>
      <c r="L268">
        <v>0</v>
      </c>
    </row>
    <row r="269" spans="1:12" x14ac:dyDescent="0.25">
      <c r="A269">
        <v>0</v>
      </c>
      <c r="L269">
        <v>0</v>
      </c>
    </row>
    <row r="270" spans="1:12" x14ac:dyDescent="0.25">
      <c r="A270">
        <v>0</v>
      </c>
      <c r="L270">
        <v>0</v>
      </c>
    </row>
    <row r="271" spans="1:12" x14ac:dyDescent="0.25">
      <c r="A271">
        <v>0</v>
      </c>
      <c r="L271">
        <v>0</v>
      </c>
    </row>
    <row r="272" spans="1:12" x14ac:dyDescent="0.25">
      <c r="A272">
        <v>0</v>
      </c>
      <c r="L272">
        <v>0</v>
      </c>
    </row>
    <row r="273" spans="1:12" x14ac:dyDescent="0.25">
      <c r="A273">
        <v>0</v>
      </c>
      <c r="L273">
        <v>0</v>
      </c>
    </row>
    <row r="274" spans="1:12" x14ac:dyDescent="0.25">
      <c r="A274">
        <v>0</v>
      </c>
      <c r="L274">
        <v>0</v>
      </c>
    </row>
    <row r="275" spans="1:12" x14ac:dyDescent="0.25">
      <c r="A275">
        <v>0</v>
      </c>
      <c r="L275">
        <v>0</v>
      </c>
    </row>
    <row r="276" spans="1:12" x14ac:dyDescent="0.25">
      <c r="A276">
        <v>0</v>
      </c>
      <c r="L276">
        <v>0</v>
      </c>
    </row>
    <row r="277" spans="1:12" x14ac:dyDescent="0.25">
      <c r="A277">
        <v>0</v>
      </c>
      <c r="L277">
        <v>0</v>
      </c>
    </row>
    <row r="278" spans="1:12" x14ac:dyDescent="0.25">
      <c r="A278">
        <v>0</v>
      </c>
      <c r="L278">
        <v>0</v>
      </c>
    </row>
    <row r="279" spans="1:12" x14ac:dyDescent="0.25">
      <c r="A279">
        <v>0</v>
      </c>
      <c r="L279">
        <v>0</v>
      </c>
    </row>
    <row r="280" spans="1:12" x14ac:dyDescent="0.25">
      <c r="A280">
        <v>0</v>
      </c>
      <c r="L280">
        <v>0</v>
      </c>
    </row>
    <row r="281" spans="1:12" x14ac:dyDescent="0.25">
      <c r="A281">
        <v>0</v>
      </c>
      <c r="L281">
        <v>0</v>
      </c>
    </row>
    <row r="282" spans="1:12" x14ac:dyDescent="0.25">
      <c r="A282">
        <v>0</v>
      </c>
      <c r="L282">
        <v>0</v>
      </c>
    </row>
    <row r="283" spans="1:12" x14ac:dyDescent="0.25">
      <c r="A283">
        <v>0</v>
      </c>
      <c r="L283">
        <v>0</v>
      </c>
    </row>
    <row r="284" spans="1:12" x14ac:dyDescent="0.25">
      <c r="A284">
        <v>0</v>
      </c>
      <c r="L284">
        <v>0</v>
      </c>
    </row>
    <row r="285" spans="1:12" x14ac:dyDescent="0.25">
      <c r="A285">
        <v>0</v>
      </c>
      <c r="L285">
        <v>0</v>
      </c>
    </row>
    <row r="286" spans="1:12" x14ac:dyDescent="0.25">
      <c r="A286">
        <v>0</v>
      </c>
      <c r="L286">
        <v>0</v>
      </c>
    </row>
    <row r="287" spans="1:12" x14ac:dyDescent="0.25">
      <c r="A287">
        <v>0</v>
      </c>
      <c r="L287">
        <v>0</v>
      </c>
    </row>
    <row r="288" spans="1:12" x14ac:dyDescent="0.25">
      <c r="A288">
        <v>0</v>
      </c>
      <c r="L288">
        <v>0</v>
      </c>
    </row>
    <row r="289" spans="1:12" x14ac:dyDescent="0.25">
      <c r="A289">
        <v>0</v>
      </c>
      <c r="L289">
        <v>0</v>
      </c>
    </row>
    <row r="290" spans="1:12" x14ac:dyDescent="0.25">
      <c r="A290">
        <v>0</v>
      </c>
      <c r="L290">
        <v>0</v>
      </c>
    </row>
    <row r="291" spans="1:12" x14ac:dyDescent="0.25">
      <c r="A291">
        <v>0</v>
      </c>
      <c r="L291">
        <v>0</v>
      </c>
    </row>
    <row r="292" spans="1:12" x14ac:dyDescent="0.25">
      <c r="A292">
        <v>0</v>
      </c>
      <c r="L292">
        <v>0</v>
      </c>
    </row>
    <row r="293" spans="1:12" x14ac:dyDescent="0.25">
      <c r="A293">
        <v>0</v>
      </c>
      <c r="L293">
        <v>0</v>
      </c>
    </row>
    <row r="294" spans="1:12" x14ac:dyDescent="0.25">
      <c r="A294">
        <v>0</v>
      </c>
      <c r="L294">
        <v>0</v>
      </c>
    </row>
    <row r="295" spans="1:12" x14ac:dyDescent="0.25">
      <c r="A295">
        <v>0</v>
      </c>
      <c r="L295">
        <v>0</v>
      </c>
    </row>
    <row r="296" spans="1:12" x14ac:dyDescent="0.25">
      <c r="A296">
        <v>0</v>
      </c>
      <c r="L296">
        <v>0</v>
      </c>
    </row>
    <row r="297" spans="1:12" x14ac:dyDescent="0.25">
      <c r="A297">
        <v>0</v>
      </c>
      <c r="L297">
        <v>0</v>
      </c>
    </row>
    <row r="298" spans="1:12" x14ac:dyDescent="0.25">
      <c r="A298">
        <v>0</v>
      </c>
      <c r="L298">
        <v>0</v>
      </c>
    </row>
    <row r="299" spans="1:12" x14ac:dyDescent="0.25">
      <c r="A299">
        <v>0</v>
      </c>
      <c r="L299">
        <v>0</v>
      </c>
    </row>
    <row r="300" spans="1:12" x14ac:dyDescent="0.25">
      <c r="A300">
        <v>0</v>
      </c>
      <c r="L300">
        <v>1</v>
      </c>
    </row>
    <row r="301" spans="1:12" x14ac:dyDescent="0.25">
      <c r="A301">
        <v>0</v>
      </c>
      <c r="L301">
        <v>0</v>
      </c>
    </row>
    <row r="302" spans="1:12" x14ac:dyDescent="0.25">
      <c r="A302">
        <v>0</v>
      </c>
      <c r="L302">
        <v>0</v>
      </c>
    </row>
    <row r="303" spans="1:12" x14ac:dyDescent="0.25">
      <c r="A303">
        <v>1</v>
      </c>
      <c r="L303">
        <v>0</v>
      </c>
    </row>
    <row r="304" spans="1:12" x14ac:dyDescent="0.25">
      <c r="A304">
        <v>0</v>
      </c>
      <c r="L304">
        <v>0</v>
      </c>
    </row>
    <row r="305" spans="1:12" x14ac:dyDescent="0.25">
      <c r="A305">
        <v>0</v>
      </c>
      <c r="L305">
        <v>0</v>
      </c>
    </row>
    <row r="306" spans="1:12" x14ac:dyDescent="0.25">
      <c r="A306">
        <v>0</v>
      </c>
      <c r="L306">
        <v>0</v>
      </c>
    </row>
    <row r="307" spans="1:12" x14ac:dyDescent="0.25">
      <c r="A307">
        <v>0</v>
      </c>
      <c r="L307">
        <v>0</v>
      </c>
    </row>
    <row r="308" spans="1:12" x14ac:dyDescent="0.25">
      <c r="A308">
        <v>0</v>
      </c>
      <c r="L308">
        <v>0</v>
      </c>
    </row>
    <row r="309" spans="1:12" x14ac:dyDescent="0.25">
      <c r="A309">
        <v>0</v>
      </c>
      <c r="L309">
        <v>0</v>
      </c>
    </row>
    <row r="310" spans="1:12" x14ac:dyDescent="0.25">
      <c r="A310">
        <v>0</v>
      </c>
      <c r="L310">
        <v>0</v>
      </c>
    </row>
    <row r="311" spans="1:12" x14ac:dyDescent="0.25">
      <c r="A311">
        <v>0</v>
      </c>
      <c r="L311">
        <v>0</v>
      </c>
    </row>
    <row r="312" spans="1:12" x14ac:dyDescent="0.25">
      <c r="A312">
        <v>0</v>
      </c>
      <c r="L312">
        <v>0</v>
      </c>
    </row>
    <row r="313" spans="1:12" x14ac:dyDescent="0.25">
      <c r="A313">
        <v>0</v>
      </c>
      <c r="L313">
        <v>0</v>
      </c>
    </row>
    <row r="314" spans="1:12" x14ac:dyDescent="0.25">
      <c r="A314">
        <v>0</v>
      </c>
      <c r="L314">
        <v>0</v>
      </c>
    </row>
    <row r="315" spans="1:12" x14ac:dyDescent="0.25">
      <c r="A315">
        <v>0</v>
      </c>
      <c r="L315">
        <v>0</v>
      </c>
    </row>
    <row r="316" spans="1:12" x14ac:dyDescent="0.25">
      <c r="A316">
        <v>0</v>
      </c>
      <c r="L316">
        <v>0</v>
      </c>
    </row>
    <row r="317" spans="1:12" x14ac:dyDescent="0.25">
      <c r="A317">
        <v>0</v>
      </c>
      <c r="L317">
        <v>0</v>
      </c>
    </row>
    <row r="318" spans="1:12" x14ac:dyDescent="0.25">
      <c r="A318">
        <v>0</v>
      </c>
      <c r="L318">
        <v>0</v>
      </c>
    </row>
    <row r="319" spans="1:12" x14ac:dyDescent="0.25">
      <c r="A319">
        <v>0</v>
      </c>
      <c r="L319">
        <v>0</v>
      </c>
    </row>
    <row r="320" spans="1:12" x14ac:dyDescent="0.25">
      <c r="A320">
        <v>0</v>
      </c>
      <c r="L320">
        <v>0</v>
      </c>
    </row>
    <row r="321" spans="1:12" x14ac:dyDescent="0.25">
      <c r="A321">
        <v>0</v>
      </c>
      <c r="L321">
        <v>0</v>
      </c>
    </row>
    <row r="322" spans="1:12" x14ac:dyDescent="0.25">
      <c r="A322">
        <v>0</v>
      </c>
      <c r="L322">
        <v>0</v>
      </c>
    </row>
    <row r="323" spans="1:12" x14ac:dyDescent="0.25">
      <c r="A323">
        <v>0</v>
      </c>
      <c r="L323">
        <v>0</v>
      </c>
    </row>
    <row r="324" spans="1:12" x14ac:dyDescent="0.25">
      <c r="A324">
        <v>0</v>
      </c>
      <c r="L324">
        <v>0</v>
      </c>
    </row>
    <row r="325" spans="1:12" x14ac:dyDescent="0.25">
      <c r="A325">
        <v>0</v>
      </c>
      <c r="L325">
        <v>0</v>
      </c>
    </row>
    <row r="326" spans="1:12" x14ac:dyDescent="0.25">
      <c r="A326">
        <v>0</v>
      </c>
      <c r="L326">
        <v>0</v>
      </c>
    </row>
    <row r="327" spans="1:12" x14ac:dyDescent="0.25">
      <c r="A327">
        <v>0</v>
      </c>
      <c r="L327">
        <v>0</v>
      </c>
    </row>
    <row r="328" spans="1:12" x14ac:dyDescent="0.25">
      <c r="A328">
        <v>0</v>
      </c>
      <c r="L328">
        <v>0</v>
      </c>
    </row>
    <row r="329" spans="1:12" x14ac:dyDescent="0.25">
      <c r="A329">
        <v>0</v>
      </c>
      <c r="L329">
        <v>0</v>
      </c>
    </row>
    <row r="330" spans="1:12" x14ac:dyDescent="0.25">
      <c r="A330">
        <v>0</v>
      </c>
      <c r="L330">
        <v>0</v>
      </c>
    </row>
    <row r="331" spans="1:12" x14ac:dyDescent="0.25">
      <c r="A331">
        <v>0</v>
      </c>
      <c r="L331">
        <v>0</v>
      </c>
    </row>
    <row r="332" spans="1:12" x14ac:dyDescent="0.25">
      <c r="A332">
        <v>0</v>
      </c>
      <c r="L332">
        <v>0</v>
      </c>
    </row>
    <row r="333" spans="1:12" x14ac:dyDescent="0.25">
      <c r="A333">
        <v>0</v>
      </c>
      <c r="L333">
        <v>0</v>
      </c>
    </row>
    <row r="334" spans="1:12" x14ac:dyDescent="0.25">
      <c r="A334">
        <v>0</v>
      </c>
      <c r="L334">
        <v>0</v>
      </c>
    </row>
    <row r="335" spans="1:12" x14ac:dyDescent="0.25">
      <c r="A335">
        <v>0</v>
      </c>
      <c r="L335">
        <v>0</v>
      </c>
    </row>
    <row r="336" spans="1:12" x14ac:dyDescent="0.25">
      <c r="A336">
        <v>0</v>
      </c>
      <c r="L336">
        <v>0</v>
      </c>
    </row>
    <row r="337" spans="1:12" x14ac:dyDescent="0.25">
      <c r="A337">
        <v>0</v>
      </c>
      <c r="L337">
        <v>0</v>
      </c>
    </row>
    <row r="338" spans="1:12" x14ac:dyDescent="0.25">
      <c r="A338">
        <v>0</v>
      </c>
      <c r="L338">
        <v>0</v>
      </c>
    </row>
    <row r="339" spans="1:12" x14ac:dyDescent="0.25">
      <c r="A339">
        <v>0</v>
      </c>
      <c r="L339">
        <v>0</v>
      </c>
    </row>
    <row r="340" spans="1:12" x14ac:dyDescent="0.25">
      <c r="A340">
        <v>0</v>
      </c>
      <c r="L340">
        <v>0</v>
      </c>
    </row>
    <row r="341" spans="1:12" x14ac:dyDescent="0.25">
      <c r="A341">
        <v>0</v>
      </c>
      <c r="L341">
        <v>0</v>
      </c>
    </row>
    <row r="342" spans="1:12" x14ac:dyDescent="0.25">
      <c r="A342">
        <v>0</v>
      </c>
      <c r="L342">
        <v>0</v>
      </c>
    </row>
    <row r="343" spans="1:12" x14ac:dyDescent="0.25">
      <c r="A343">
        <v>0</v>
      </c>
      <c r="L343">
        <v>0</v>
      </c>
    </row>
    <row r="344" spans="1:12" x14ac:dyDescent="0.25">
      <c r="A344">
        <v>0</v>
      </c>
      <c r="L344">
        <v>0</v>
      </c>
    </row>
    <row r="345" spans="1:12" x14ac:dyDescent="0.25">
      <c r="A345">
        <v>0</v>
      </c>
      <c r="L345">
        <v>0</v>
      </c>
    </row>
    <row r="346" spans="1:12" x14ac:dyDescent="0.25">
      <c r="A346">
        <v>0</v>
      </c>
      <c r="L346">
        <v>0</v>
      </c>
    </row>
    <row r="347" spans="1:12" x14ac:dyDescent="0.25">
      <c r="A347">
        <v>0</v>
      </c>
      <c r="L347">
        <v>0</v>
      </c>
    </row>
    <row r="348" spans="1:12" x14ac:dyDescent="0.25">
      <c r="A348">
        <v>0</v>
      </c>
      <c r="L348">
        <v>0</v>
      </c>
    </row>
    <row r="349" spans="1:12" x14ac:dyDescent="0.25">
      <c r="A349">
        <v>0</v>
      </c>
      <c r="L349">
        <v>0</v>
      </c>
    </row>
    <row r="350" spans="1:12" x14ac:dyDescent="0.25">
      <c r="A350">
        <v>0</v>
      </c>
      <c r="L350">
        <v>0</v>
      </c>
    </row>
    <row r="351" spans="1:12" x14ac:dyDescent="0.25">
      <c r="A351">
        <v>0</v>
      </c>
      <c r="L351">
        <v>0</v>
      </c>
    </row>
    <row r="352" spans="1:12" x14ac:dyDescent="0.25">
      <c r="A352">
        <v>0</v>
      </c>
      <c r="L352">
        <v>1</v>
      </c>
    </row>
    <row r="353" spans="1:12" x14ac:dyDescent="0.25">
      <c r="A353">
        <v>0</v>
      </c>
      <c r="L353">
        <v>0</v>
      </c>
    </row>
    <row r="354" spans="1:12" x14ac:dyDescent="0.25">
      <c r="A354">
        <v>0</v>
      </c>
      <c r="L354">
        <v>0</v>
      </c>
    </row>
    <row r="355" spans="1:12" x14ac:dyDescent="0.25">
      <c r="A355">
        <v>0</v>
      </c>
      <c r="L355">
        <v>0</v>
      </c>
    </row>
    <row r="356" spans="1:12" x14ac:dyDescent="0.25">
      <c r="A356">
        <v>0</v>
      </c>
      <c r="L356">
        <v>0</v>
      </c>
    </row>
    <row r="357" spans="1:12" x14ac:dyDescent="0.25">
      <c r="A357">
        <v>0</v>
      </c>
      <c r="L357">
        <v>0</v>
      </c>
    </row>
    <row r="358" spans="1:12" x14ac:dyDescent="0.25">
      <c r="A358">
        <v>0</v>
      </c>
      <c r="L358">
        <v>0</v>
      </c>
    </row>
    <row r="359" spans="1:12" x14ac:dyDescent="0.25">
      <c r="A359">
        <v>0</v>
      </c>
      <c r="L359">
        <v>0</v>
      </c>
    </row>
    <row r="360" spans="1:12" x14ac:dyDescent="0.25">
      <c r="A360">
        <v>0</v>
      </c>
      <c r="L360">
        <v>0</v>
      </c>
    </row>
    <row r="361" spans="1:12" x14ac:dyDescent="0.25">
      <c r="A361">
        <v>0</v>
      </c>
      <c r="L361">
        <v>0</v>
      </c>
    </row>
    <row r="362" spans="1:12" x14ac:dyDescent="0.25">
      <c r="A362">
        <v>0</v>
      </c>
      <c r="L362">
        <v>0</v>
      </c>
    </row>
    <row r="363" spans="1:12" x14ac:dyDescent="0.25">
      <c r="A363">
        <v>0</v>
      </c>
      <c r="L363">
        <v>0</v>
      </c>
    </row>
    <row r="364" spans="1:12" x14ac:dyDescent="0.25">
      <c r="A364">
        <v>0</v>
      </c>
      <c r="L364">
        <v>0</v>
      </c>
    </row>
    <row r="365" spans="1:12" x14ac:dyDescent="0.25">
      <c r="A365">
        <v>0</v>
      </c>
      <c r="L365">
        <v>0</v>
      </c>
    </row>
    <row r="366" spans="1:12" x14ac:dyDescent="0.25">
      <c r="A366">
        <v>0</v>
      </c>
      <c r="L366">
        <v>0</v>
      </c>
    </row>
    <row r="367" spans="1:12" x14ac:dyDescent="0.25">
      <c r="A367">
        <v>1</v>
      </c>
      <c r="L367">
        <v>0</v>
      </c>
    </row>
    <row r="368" spans="1:12" x14ac:dyDescent="0.25">
      <c r="A368">
        <v>0</v>
      </c>
      <c r="L368">
        <v>0</v>
      </c>
    </row>
    <row r="369" spans="1:12" x14ac:dyDescent="0.25">
      <c r="A369">
        <v>0</v>
      </c>
      <c r="L369">
        <v>0</v>
      </c>
    </row>
    <row r="370" spans="1:12" x14ac:dyDescent="0.25">
      <c r="A370">
        <v>0</v>
      </c>
      <c r="L370">
        <v>0</v>
      </c>
    </row>
    <row r="371" spans="1:12" x14ac:dyDescent="0.25">
      <c r="A371">
        <v>0</v>
      </c>
      <c r="L371">
        <v>0</v>
      </c>
    </row>
    <row r="372" spans="1:12" x14ac:dyDescent="0.25">
      <c r="A372">
        <v>0</v>
      </c>
      <c r="L372">
        <v>0</v>
      </c>
    </row>
    <row r="373" spans="1:12" x14ac:dyDescent="0.25">
      <c r="A373">
        <v>0</v>
      </c>
      <c r="L373">
        <v>0</v>
      </c>
    </row>
    <row r="374" spans="1:12" x14ac:dyDescent="0.25">
      <c r="A374">
        <v>0</v>
      </c>
      <c r="L374">
        <v>0</v>
      </c>
    </row>
    <row r="375" spans="1:12" x14ac:dyDescent="0.25">
      <c r="A375">
        <v>0</v>
      </c>
      <c r="L375">
        <v>0</v>
      </c>
    </row>
    <row r="376" spans="1:12" x14ac:dyDescent="0.25">
      <c r="A376">
        <v>0</v>
      </c>
      <c r="L376">
        <v>0</v>
      </c>
    </row>
    <row r="377" spans="1:12" x14ac:dyDescent="0.25">
      <c r="A377">
        <v>0</v>
      </c>
      <c r="L377">
        <v>0</v>
      </c>
    </row>
    <row r="378" spans="1:12" x14ac:dyDescent="0.25">
      <c r="A378">
        <v>0</v>
      </c>
      <c r="L378">
        <v>0</v>
      </c>
    </row>
    <row r="379" spans="1:12" x14ac:dyDescent="0.25">
      <c r="A379">
        <v>0</v>
      </c>
      <c r="L379">
        <v>0</v>
      </c>
    </row>
    <row r="380" spans="1:12" x14ac:dyDescent="0.25">
      <c r="A380">
        <v>0</v>
      </c>
      <c r="L380">
        <v>0</v>
      </c>
    </row>
    <row r="381" spans="1:12" x14ac:dyDescent="0.25">
      <c r="A381">
        <v>0</v>
      </c>
      <c r="L381">
        <v>0</v>
      </c>
    </row>
    <row r="382" spans="1:12" x14ac:dyDescent="0.25">
      <c r="A382">
        <v>0</v>
      </c>
      <c r="L382">
        <v>0</v>
      </c>
    </row>
    <row r="383" spans="1:12" x14ac:dyDescent="0.25">
      <c r="A383">
        <v>0</v>
      </c>
      <c r="L383">
        <v>0</v>
      </c>
    </row>
    <row r="384" spans="1:12" x14ac:dyDescent="0.25">
      <c r="A384">
        <v>0</v>
      </c>
      <c r="L384">
        <v>0</v>
      </c>
    </row>
    <row r="385" spans="1:12" x14ac:dyDescent="0.25">
      <c r="A385">
        <v>0</v>
      </c>
      <c r="L385">
        <v>0</v>
      </c>
    </row>
    <row r="386" spans="1:12" x14ac:dyDescent="0.25">
      <c r="A386">
        <v>0</v>
      </c>
      <c r="L386">
        <v>0</v>
      </c>
    </row>
    <row r="387" spans="1:12" x14ac:dyDescent="0.25">
      <c r="A387">
        <v>0</v>
      </c>
      <c r="L387">
        <v>0</v>
      </c>
    </row>
    <row r="388" spans="1:12" x14ac:dyDescent="0.25">
      <c r="A388">
        <v>0</v>
      </c>
      <c r="L388">
        <v>0</v>
      </c>
    </row>
    <row r="389" spans="1:12" x14ac:dyDescent="0.25">
      <c r="A389">
        <v>0</v>
      </c>
      <c r="L389">
        <v>0</v>
      </c>
    </row>
    <row r="390" spans="1:12" x14ac:dyDescent="0.25">
      <c r="A390">
        <v>0</v>
      </c>
      <c r="L390">
        <v>0</v>
      </c>
    </row>
    <row r="391" spans="1:12" x14ac:dyDescent="0.25">
      <c r="A391">
        <v>0</v>
      </c>
      <c r="L391">
        <v>0</v>
      </c>
    </row>
    <row r="392" spans="1:12" x14ac:dyDescent="0.25">
      <c r="A392">
        <v>0</v>
      </c>
      <c r="L392">
        <v>0</v>
      </c>
    </row>
    <row r="393" spans="1:12" x14ac:dyDescent="0.25">
      <c r="A393">
        <v>0</v>
      </c>
      <c r="L393">
        <v>0</v>
      </c>
    </row>
    <row r="394" spans="1:12" x14ac:dyDescent="0.25">
      <c r="A394">
        <v>0</v>
      </c>
      <c r="L394">
        <v>0</v>
      </c>
    </row>
    <row r="395" spans="1:12" x14ac:dyDescent="0.25">
      <c r="A395">
        <v>0</v>
      </c>
      <c r="L395">
        <v>0</v>
      </c>
    </row>
    <row r="396" spans="1:12" x14ac:dyDescent="0.25">
      <c r="A396">
        <v>0</v>
      </c>
      <c r="L396">
        <v>0</v>
      </c>
    </row>
    <row r="397" spans="1:12" x14ac:dyDescent="0.25">
      <c r="A397">
        <v>0</v>
      </c>
      <c r="L397">
        <v>0</v>
      </c>
    </row>
    <row r="398" spans="1:12" x14ac:dyDescent="0.25">
      <c r="A398">
        <v>0</v>
      </c>
      <c r="L398">
        <v>0</v>
      </c>
    </row>
    <row r="399" spans="1:12" x14ac:dyDescent="0.25">
      <c r="A399">
        <v>0</v>
      </c>
      <c r="L399">
        <v>0</v>
      </c>
    </row>
    <row r="400" spans="1:12" x14ac:dyDescent="0.25">
      <c r="A400">
        <v>0</v>
      </c>
      <c r="L400">
        <v>0</v>
      </c>
    </row>
    <row r="401" spans="1:12" x14ac:dyDescent="0.25">
      <c r="A401">
        <v>0</v>
      </c>
      <c r="L401">
        <v>0</v>
      </c>
    </row>
    <row r="402" spans="1:12" x14ac:dyDescent="0.25">
      <c r="A402">
        <v>0</v>
      </c>
      <c r="L402">
        <v>0</v>
      </c>
    </row>
    <row r="403" spans="1:12" x14ac:dyDescent="0.25">
      <c r="A403">
        <v>0</v>
      </c>
      <c r="L403">
        <v>0</v>
      </c>
    </row>
    <row r="404" spans="1:12" x14ac:dyDescent="0.25">
      <c r="A404">
        <v>0</v>
      </c>
      <c r="L404">
        <v>0</v>
      </c>
    </row>
    <row r="405" spans="1:12" x14ac:dyDescent="0.25">
      <c r="A405">
        <v>0</v>
      </c>
      <c r="L405">
        <v>0</v>
      </c>
    </row>
    <row r="406" spans="1:12" x14ac:dyDescent="0.25">
      <c r="A406">
        <v>0</v>
      </c>
      <c r="L406">
        <v>0</v>
      </c>
    </row>
    <row r="407" spans="1:12" x14ac:dyDescent="0.25">
      <c r="A407">
        <v>0</v>
      </c>
      <c r="L407">
        <v>0</v>
      </c>
    </row>
    <row r="408" spans="1:12" x14ac:dyDescent="0.25">
      <c r="A408">
        <v>0</v>
      </c>
      <c r="L408">
        <v>0</v>
      </c>
    </row>
    <row r="409" spans="1:12" x14ac:dyDescent="0.25">
      <c r="A409">
        <v>0</v>
      </c>
      <c r="L409">
        <v>0</v>
      </c>
    </row>
    <row r="410" spans="1:12" x14ac:dyDescent="0.25">
      <c r="A410">
        <v>0</v>
      </c>
      <c r="L410">
        <v>0</v>
      </c>
    </row>
    <row r="411" spans="1:12" x14ac:dyDescent="0.25">
      <c r="A411">
        <v>0</v>
      </c>
      <c r="L411">
        <v>0</v>
      </c>
    </row>
    <row r="412" spans="1:12" x14ac:dyDescent="0.25">
      <c r="A412">
        <v>0</v>
      </c>
      <c r="L412">
        <v>0</v>
      </c>
    </row>
    <row r="413" spans="1:12" x14ac:dyDescent="0.25">
      <c r="A413">
        <v>0</v>
      </c>
      <c r="L413">
        <v>0</v>
      </c>
    </row>
    <row r="414" spans="1:12" x14ac:dyDescent="0.25">
      <c r="A414">
        <v>0</v>
      </c>
      <c r="L414">
        <v>0</v>
      </c>
    </row>
    <row r="415" spans="1:12" x14ac:dyDescent="0.25">
      <c r="A415">
        <v>0</v>
      </c>
      <c r="L415">
        <v>0</v>
      </c>
    </row>
    <row r="416" spans="1:12" x14ac:dyDescent="0.25">
      <c r="A416">
        <v>0</v>
      </c>
      <c r="L416">
        <v>0</v>
      </c>
    </row>
    <row r="417" spans="1:12" x14ac:dyDescent="0.25">
      <c r="A417">
        <v>0</v>
      </c>
      <c r="L417">
        <v>0</v>
      </c>
    </row>
    <row r="418" spans="1:12" x14ac:dyDescent="0.25">
      <c r="A418">
        <v>0</v>
      </c>
      <c r="L418">
        <v>0</v>
      </c>
    </row>
    <row r="419" spans="1:12" x14ac:dyDescent="0.25">
      <c r="A419">
        <v>0</v>
      </c>
      <c r="L419">
        <v>0</v>
      </c>
    </row>
    <row r="420" spans="1:12" x14ac:dyDescent="0.25">
      <c r="A420">
        <v>0</v>
      </c>
      <c r="L420">
        <v>0</v>
      </c>
    </row>
    <row r="421" spans="1:12" x14ac:dyDescent="0.25">
      <c r="A421">
        <v>0</v>
      </c>
      <c r="L421">
        <v>0</v>
      </c>
    </row>
    <row r="422" spans="1:12" x14ac:dyDescent="0.25">
      <c r="A422">
        <v>0</v>
      </c>
      <c r="L422">
        <v>0</v>
      </c>
    </row>
    <row r="423" spans="1:12" x14ac:dyDescent="0.25">
      <c r="A423">
        <v>0</v>
      </c>
      <c r="L423">
        <v>0</v>
      </c>
    </row>
    <row r="424" spans="1:12" x14ac:dyDescent="0.25">
      <c r="A424">
        <v>0</v>
      </c>
      <c r="L424">
        <v>0</v>
      </c>
    </row>
    <row r="425" spans="1:12" x14ac:dyDescent="0.25">
      <c r="A425">
        <v>1</v>
      </c>
      <c r="L425">
        <v>0</v>
      </c>
    </row>
    <row r="426" spans="1:12" x14ac:dyDescent="0.25">
      <c r="A426">
        <v>0</v>
      </c>
      <c r="L426">
        <v>0</v>
      </c>
    </row>
    <row r="427" spans="1:12" x14ac:dyDescent="0.25">
      <c r="A427">
        <v>0</v>
      </c>
      <c r="L427">
        <v>0</v>
      </c>
    </row>
    <row r="428" spans="1:12" x14ac:dyDescent="0.25">
      <c r="A428">
        <v>0</v>
      </c>
      <c r="L428">
        <v>0</v>
      </c>
    </row>
    <row r="429" spans="1:12" x14ac:dyDescent="0.25">
      <c r="A429">
        <v>0</v>
      </c>
      <c r="L429">
        <v>0</v>
      </c>
    </row>
    <row r="430" spans="1:12" x14ac:dyDescent="0.25">
      <c r="A430">
        <v>0</v>
      </c>
      <c r="L430">
        <v>0</v>
      </c>
    </row>
    <row r="431" spans="1:12" x14ac:dyDescent="0.25">
      <c r="A431">
        <v>0</v>
      </c>
      <c r="L431">
        <v>0</v>
      </c>
    </row>
    <row r="432" spans="1:12" x14ac:dyDescent="0.25">
      <c r="A432">
        <v>0</v>
      </c>
      <c r="L432">
        <v>0</v>
      </c>
    </row>
    <row r="433" spans="1:12" x14ac:dyDescent="0.25">
      <c r="A433">
        <v>0</v>
      </c>
      <c r="L433">
        <v>0</v>
      </c>
    </row>
    <row r="434" spans="1:12" x14ac:dyDescent="0.25">
      <c r="A434">
        <v>0</v>
      </c>
      <c r="L434">
        <v>0</v>
      </c>
    </row>
    <row r="435" spans="1:12" x14ac:dyDescent="0.25">
      <c r="A435">
        <v>0</v>
      </c>
      <c r="L435">
        <v>0</v>
      </c>
    </row>
    <row r="436" spans="1:12" x14ac:dyDescent="0.25">
      <c r="A436">
        <v>0</v>
      </c>
      <c r="L436">
        <v>0</v>
      </c>
    </row>
    <row r="437" spans="1:12" x14ac:dyDescent="0.25">
      <c r="A437">
        <v>0</v>
      </c>
      <c r="L437">
        <v>0</v>
      </c>
    </row>
    <row r="438" spans="1:12" x14ac:dyDescent="0.25">
      <c r="A438">
        <v>0</v>
      </c>
      <c r="L438">
        <v>0</v>
      </c>
    </row>
    <row r="439" spans="1:12" x14ac:dyDescent="0.25">
      <c r="A439">
        <v>0</v>
      </c>
      <c r="L439">
        <v>0</v>
      </c>
    </row>
    <row r="440" spans="1:12" x14ac:dyDescent="0.25">
      <c r="A440">
        <v>0</v>
      </c>
      <c r="L440">
        <v>0</v>
      </c>
    </row>
    <row r="441" spans="1:12" x14ac:dyDescent="0.25">
      <c r="A441">
        <v>0</v>
      </c>
      <c r="L441">
        <v>0</v>
      </c>
    </row>
    <row r="442" spans="1:12" x14ac:dyDescent="0.25">
      <c r="A442">
        <v>0</v>
      </c>
      <c r="L442">
        <v>0</v>
      </c>
    </row>
    <row r="443" spans="1:12" x14ac:dyDescent="0.25">
      <c r="A443">
        <v>0</v>
      </c>
      <c r="L443">
        <v>0</v>
      </c>
    </row>
    <row r="444" spans="1:12" x14ac:dyDescent="0.25">
      <c r="A444">
        <v>0</v>
      </c>
      <c r="L444">
        <v>0</v>
      </c>
    </row>
    <row r="445" spans="1:12" x14ac:dyDescent="0.25">
      <c r="A445">
        <v>0</v>
      </c>
      <c r="L445">
        <v>0</v>
      </c>
    </row>
    <row r="446" spans="1:12" x14ac:dyDescent="0.25">
      <c r="A446">
        <v>0</v>
      </c>
      <c r="L446">
        <v>0</v>
      </c>
    </row>
    <row r="447" spans="1:12" x14ac:dyDescent="0.25">
      <c r="A447">
        <v>0</v>
      </c>
      <c r="L447">
        <v>0</v>
      </c>
    </row>
    <row r="448" spans="1:12" x14ac:dyDescent="0.25">
      <c r="A448">
        <v>0</v>
      </c>
      <c r="L448">
        <v>0</v>
      </c>
    </row>
    <row r="449" spans="1:12" x14ac:dyDescent="0.25">
      <c r="A449">
        <v>0</v>
      </c>
      <c r="L449">
        <v>0</v>
      </c>
    </row>
    <row r="450" spans="1:12" x14ac:dyDescent="0.25">
      <c r="A450">
        <v>0</v>
      </c>
      <c r="L450">
        <v>0</v>
      </c>
    </row>
    <row r="451" spans="1:12" x14ac:dyDescent="0.25">
      <c r="A451">
        <v>0</v>
      </c>
      <c r="L451">
        <v>0</v>
      </c>
    </row>
    <row r="452" spans="1:12" x14ac:dyDescent="0.25">
      <c r="A452">
        <v>0</v>
      </c>
      <c r="L452">
        <v>0</v>
      </c>
    </row>
    <row r="453" spans="1:12" x14ac:dyDescent="0.25">
      <c r="A453">
        <v>0</v>
      </c>
      <c r="L453">
        <v>0</v>
      </c>
    </row>
    <row r="454" spans="1:12" x14ac:dyDescent="0.25">
      <c r="A454">
        <v>0</v>
      </c>
      <c r="L454">
        <v>0</v>
      </c>
    </row>
    <row r="455" spans="1:12" x14ac:dyDescent="0.25">
      <c r="A455">
        <v>0</v>
      </c>
      <c r="L455">
        <v>0</v>
      </c>
    </row>
    <row r="456" spans="1:12" x14ac:dyDescent="0.25">
      <c r="A456">
        <v>0</v>
      </c>
      <c r="L456">
        <v>0</v>
      </c>
    </row>
    <row r="457" spans="1:12" x14ac:dyDescent="0.25">
      <c r="A457">
        <v>0</v>
      </c>
      <c r="L457">
        <v>0</v>
      </c>
    </row>
    <row r="458" spans="1:12" x14ac:dyDescent="0.25">
      <c r="A458">
        <v>0</v>
      </c>
      <c r="L458">
        <v>0</v>
      </c>
    </row>
    <row r="459" spans="1:12" x14ac:dyDescent="0.25">
      <c r="A459">
        <v>0</v>
      </c>
      <c r="L459">
        <v>0</v>
      </c>
    </row>
    <row r="460" spans="1:12" x14ac:dyDescent="0.25">
      <c r="A460">
        <v>0</v>
      </c>
      <c r="L460">
        <v>0</v>
      </c>
    </row>
    <row r="461" spans="1:12" x14ac:dyDescent="0.25">
      <c r="A461">
        <v>0</v>
      </c>
      <c r="L461">
        <v>0</v>
      </c>
    </row>
    <row r="462" spans="1:12" x14ac:dyDescent="0.25">
      <c r="A462">
        <v>0</v>
      </c>
      <c r="L462">
        <v>0</v>
      </c>
    </row>
    <row r="463" spans="1:12" x14ac:dyDescent="0.25">
      <c r="A463">
        <v>0</v>
      </c>
      <c r="L463">
        <v>0</v>
      </c>
    </row>
    <row r="464" spans="1:12" x14ac:dyDescent="0.25">
      <c r="A464">
        <v>0</v>
      </c>
      <c r="L464">
        <v>0</v>
      </c>
    </row>
    <row r="465" spans="1:12" x14ac:dyDescent="0.25">
      <c r="A465">
        <v>0</v>
      </c>
      <c r="L465">
        <v>0</v>
      </c>
    </row>
    <row r="466" spans="1:12" x14ac:dyDescent="0.25">
      <c r="A466">
        <v>0</v>
      </c>
      <c r="L466">
        <v>0</v>
      </c>
    </row>
    <row r="467" spans="1:12" x14ac:dyDescent="0.25">
      <c r="A467">
        <v>0</v>
      </c>
      <c r="L467">
        <v>0</v>
      </c>
    </row>
    <row r="468" spans="1:12" x14ac:dyDescent="0.25">
      <c r="A468">
        <v>0</v>
      </c>
      <c r="L468">
        <v>0</v>
      </c>
    </row>
    <row r="469" spans="1:12" x14ac:dyDescent="0.25">
      <c r="A469">
        <v>0</v>
      </c>
      <c r="L469">
        <v>0</v>
      </c>
    </row>
    <row r="470" spans="1:12" x14ac:dyDescent="0.25">
      <c r="A470">
        <v>0</v>
      </c>
      <c r="L470">
        <v>0</v>
      </c>
    </row>
    <row r="471" spans="1:12" x14ac:dyDescent="0.25">
      <c r="A471">
        <v>0</v>
      </c>
      <c r="L471">
        <v>0</v>
      </c>
    </row>
    <row r="472" spans="1:12" x14ac:dyDescent="0.25">
      <c r="A472">
        <v>0</v>
      </c>
      <c r="L472">
        <v>0</v>
      </c>
    </row>
    <row r="473" spans="1:12" x14ac:dyDescent="0.25">
      <c r="A473">
        <v>0</v>
      </c>
      <c r="L473">
        <v>0</v>
      </c>
    </row>
    <row r="474" spans="1:12" x14ac:dyDescent="0.25">
      <c r="A474">
        <v>0</v>
      </c>
      <c r="L474">
        <v>0</v>
      </c>
    </row>
    <row r="475" spans="1:12" x14ac:dyDescent="0.25">
      <c r="A475">
        <v>0</v>
      </c>
      <c r="L475">
        <v>0</v>
      </c>
    </row>
    <row r="476" spans="1:12" x14ac:dyDescent="0.25">
      <c r="A476">
        <v>0</v>
      </c>
      <c r="L476">
        <v>0</v>
      </c>
    </row>
    <row r="477" spans="1:12" x14ac:dyDescent="0.25">
      <c r="A477">
        <v>0</v>
      </c>
      <c r="L477">
        <v>0</v>
      </c>
    </row>
    <row r="478" spans="1:12" x14ac:dyDescent="0.25">
      <c r="A478">
        <v>0</v>
      </c>
      <c r="L478">
        <v>0</v>
      </c>
    </row>
    <row r="479" spans="1:12" x14ac:dyDescent="0.25">
      <c r="A479">
        <v>0</v>
      </c>
      <c r="L479">
        <v>0</v>
      </c>
    </row>
    <row r="480" spans="1:12" x14ac:dyDescent="0.25">
      <c r="A480">
        <v>0</v>
      </c>
      <c r="L480">
        <v>0</v>
      </c>
    </row>
    <row r="481" spans="1:12" x14ac:dyDescent="0.25">
      <c r="A481">
        <v>0</v>
      </c>
      <c r="L481">
        <v>0</v>
      </c>
    </row>
    <row r="482" spans="1:12" x14ac:dyDescent="0.25">
      <c r="A482">
        <v>0</v>
      </c>
      <c r="L482">
        <v>0</v>
      </c>
    </row>
    <row r="483" spans="1:12" x14ac:dyDescent="0.25">
      <c r="A483">
        <v>0</v>
      </c>
      <c r="L483">
        <v>0</v>
      </c>
    </row>
    <row r="484" spans="1:12" x14ac:dyDescent="0.25">
      <c r="A484">
        <v>0</v>
      </c>
      <c r="L484">
        <v>0</v>
      </c>
    </row>
    <row r="485" spans="1:12" x14ac:dyDescent="0.25">
      <c r="A485">
        <v>0</v>
      </c>
      <c r="L485">
        <v>0</v>
      </c>
    </row>
    <row r="486" spans="1:12" x14ac:dyDescent="0.25">
      <c r="A486">
        <v>0</v>
      </c>
      <c r="L486">
        <v>0</v>
      </c>
    </row>
    <row r="487" spans="1:12" x14ac:dyDescent="0.25">
      <c r="A487">
        <v>0</v>
      </c>
      <c r="L487">
        <v>0</v>
      </c>
    </row>
    <row r="488" spans="1:12" x14ac:dyDescent="0.25">
      <c r="A488">
        <v>0</v>
      </c>
      <c r="L488">
        <v>0</v>
      </c>
    </row>
    <row r="489" spans="1:12" x14ac:dyDescent="0.25">
      <c r="A489">
        <v>0</v>
      </c>
      <c r="L489">
        <v>0</v>
      </c>
    </row>
    <row r="490" spans="1:12" x14ac:dyDescent="0.25">
      <c r="A490">
        <v>0</v>
      </c>
      <c r="L490">
        <v>0</v>
      </c>
    </row>
    <row r="491" spans="1:12" x14ac:dyDescent="0.25">
      <c r="A491">
        <v>0</v>
      </c>
      <c r="L491">
        <v>0</v>
      </c>
    </row>
    <row r="492" spans="1:12" x14ac:dyDescent="0.25">
      <c r="A492">
        <v>0</v>
      </c>
      <c r="L492">
        <v>0</v>
      </c>
    </row>
    <row r="493" spans="1:12" x14ac:dyDescent="0.25">
      <c r="A493">
        <v>0</v>
      </c>
      <c r="L493">
        <v>0</v>
      </c>
    </row>
    <row r="494" spans="1:12" x14ac:dyDescent="0.25">
      <c r="A494">
        <v>0</v>
      </c>
      <c r="L494">
        <v>0</v>
      </c>
    </row>
    <row r="495" spans="1:12" x14ac:dyDescent="0.25">
      <c r="A495">
        <v>0</v>
      </c>
      <c r="L495">
        <v>0</v>
      </c>
    </row>
    <row r="496" spans="1:12" x14ac:dyDescent="0.25">
      <c r="A496">
        <v>0</v>
      </c>
      <c r="L496">
        <v>0</v>
      </c>
    </row>
    <row r="497" spans="1:12" x14ac:dyDescent="0.25">
      <c r="A497">
        <v>0</v>
      </c>
      <c r="L497">
        <v>0</v>
      </c>
    </row>
    <row r="498" spans="1:12" x14ac:dyDescent="0.25">
      <c r="A498">
        <v>0</v>
      </c>
      <c r="L498">
        <v>0</v>
      </c>
    </row>
    <row r="499" spans="1:12" x14ac:dyDescent="0.25">
      <c r="A499">
        <v>0</v>
      </c>
      <c r="L499">
        <v>0</v>
      </c>
    </row>
    <row r="500" spans="1:12" x14ac:dyDescent="0.25">
      <c r="A500">
        <v>0</v>
      </c>
      <c r="L500">
        <v>0</v>
      </c>
    </row>
    <row r="501" spans="1:12" x14ac:dyDescent="0.25">
      <c r="A501">
        <v>0</v>
      </c>
      <c r="L501">
        <v>0</v>
      </c>
    </row>
    <row r="502" spans="1:12" x14ac:dyDescent="0.25">
      <c r="A502">
        <v>0</v>
      </c>
      <c r="L502">
        <v>0</v>
      </c>
    </row>
    <row r="503" spans="1:12" x14ac:dyDescent="0.25">
      <c r="A503">
        <v>0</v>
      </c>
      <c r="L503">
        <v>0</v>
      </c>
    </row>
    <row r="504" spans="1:12" x14ac:dyDescent="0.25">
      <c r="A504">
        <v>0</v>
      </c>
      <c r="L504">
        <v>0</v>
      </c>
    </row>
    <row r="505" spans="1:12" x14ac:dyDescent="0.25">
      <c r="A505">
        <v>0</v>
      </c>
      <c r="L505">
        <v>0</v>
      </c>
    </row>
    <row r="506" spans="1:12" x14ac:dyDescent="0.25">
      <c r="A506">
        <v>0</v>
      </c>
      <c r="L506">
        <v>0</v>
      </c>
    </row>
    <row r="507" spans="1:12" x14ac:dyDescent="0.25">
      <c r="A507">
        <v>0</v>
      </c>
      <c r="L507">
        <v>0</v>
      </c>
    </row>
    <row r="508" spans="1:12" x14ac:dyDescent="0.25">
      <c r="A508">
        <v>0</v>
      </c>
      <c r="L508">
        <v>0</v>
      </c>
    </row>
    <row r="509" spans="1:12" x14ac:dyDescent="0.25">
      <c r="A509">
        <v>0</v>
      </c>
      <c r="L509">
        <v>0</v>
      </c>
    </row>
    <row r="510" spans="1:12" x14ac:dyDescent="0.25">
      <c r="A510">
        <v>0</v>
      </c>
      <c r="L510">
        <v>0</v>
      </c>
    </row>
    <row r="511" spans="1:12" x14ac:dyDescent="0.25">
      <c r="A511">
        <v>0</v>
      </c>
      <c r="L511">
        <v>0</v>
      </c>
    </row>
    <row r="512" spans="1:12" x14ac:dyDescent="0.25">
      <c r="A512">
        <v>0</v>
      </c>
      <c r="L512">
        <v>0</v>
      </c>
    </row>
    <row r="513" spans="1:12" x14ac:dyDescent="0.25">
      <c r="A513">
        <v>0</v>
      </c>
      <c r="L513">
        <v>0</v>
      </c>
    </row>
    <row r="514" spans="1:12" x14ac:dyDescent="0.25">
      <c r="A514">
        <v>0</v>
      </c>
      <c r="L514">
        <v>0</v>
      </c>
    </row>
    <row r="515" spans="1:12" x14ac:dyDescent="0.25">
      <c r="A515">
        <v>0</v>
      </c>
      <c r="L515">
        <v>0</v>
      </c>
    </row>
    <row r="516" spans="1:12" x14ac:dyDescent="0.25">
      <c r="A516">
        <v>0</v>
      </c>
      <c r="L516">
        <v>0</v>
      </c>
    </row>
    <row r="517" spans="1:12" x14ac:dyDescent="0.25">
      <c r="A517">
        <v>0</v>
      </c>
      <c r="L517">
        <v>0</v>
      </c>
    </row>
    <row r="518" spans="1:12" x14ac:dyDescent="0.25">
      <c r="A518">
        <v>0</v>
      </c>
      <c r="L518">
        <v>0</v>
      </c>
    </row>
    <row r="519" spans="1:12" x14ac:dyDescent="0.25">
      <c r="A519">
        <v>0</v>
      </c>
      <c r="L519">
        <v>0</v>
      </c>
    </row>
    <row r="520" spans="1:12" x14ac:dyDescent="0.25">
      <c r="A520">
        <v>0</v>
      </c>
      <c r="L520">
        <v>0</v>
      </c>
    </row>
    <row r="521" spans="1:12" x14ac:dyDescent="0.25">
      <c r="A521">
        <v>0</v>
      </c>
      <c r="L521">
        <v>0</v>
      </c>
    </row>
    <row r="522" spans="1:12" x14ac:dyDescent="0.25">
      <c r="A522">
        <v>0</v>
      </c>
      <c r="L522">
        <v>0</v>
      </c>
    </row>
    <row r="523" spans="1:12" x14ac:dyDescent="0.25">
      <c r="A523">
        <v>0</v>
      </c>
      <c r="L523">
        <v>0</v>
      </c>
    </row>
    <row r="524" spans="1:12" x14ac:dyDescent="0.25">
      <c r="A524">
        <v>0</v>
      </c>
      <c r="L524">
        <v>0</v>
      </c>
    </row>
    <row r="525" spans="1:12" x14ac:dyDescent="0.25">
      <c r="A525">
        <v>0</v>
      </c>
      <c r="L525">
        <v>0</v>
      </c>
    </row>
    <row r="526" spans="1:12" x14ac:dyDescent="0.25">
      <c r="A526">
        <v>0</v>
      </c>
      <c r="L526">
        <v>0</v>
      </c>
    </row>
    <row r="527" spans="1:12" x14ac:dyDescent="0.25">
      <c r="A527">
        <v>0</v>
      </c>
      <c r="L527">
        <v>0</v>
      </c>
    </row>
    <row r="528" spans="1:12" x14ac:dyDescent="0.25">
      <c r="A528">
        <v>0</v>
      </c>
      <c r="L528">
        <v>0</v>
      </c>
    </row>
    <row r="529" spans="1:12" x14ac:dyDescent="0.25">
      <c r="A529">
        <v>0</v>
      </c>
      <c r="L529">
        <v>0</v>
      </c>
    </row>
    <row r="530" spans="1:12" x14ac:dyDescent="0.25">
      <c r="A530">
        <v>0</v>
      </c>
      <c r="L530">
        <v>0</v>
      </c>
    </row>
    <row r="531" spans="1:12" x14ac:dyDescent="0.25">
      <c r="A531">
        <v>0</v>
      </c>
      <c r="L531">
        <v>0</v>
      </c>
    </row>
    <row r="532" spans="1:12" x14ac:dyDescent="0.25">
      <c r="A532">
        <v>0</v>
      </c>
      <c r="L532">
        <v>0</v>
      </c>
    </row>
    <row r="533" spans="1:12" x14ac:dyDescent="0.25">
      <c r="A533">
        <v>0</v>
      </c>
      <c r="L533">
        <v>0</v>
      </c>
    </row>
    <row r="534" spans="1:12" x14ac:dyDescent="0.25">
      <c r="A534">
        <v>0</v>
      </c>
      <c r="L534">
        <v>0</v>
      </c>
    </row>
    <row r="535" spans="1:12" x14ac:dyDescent="0.25">
      <c r="A535">
        <v>0</v>
      </c>
      <c r="L535">
        <v>0</v>
      </c>
    </row>
    <row r="536" spans="1:12" x14ac:dyDescent="0.25">
      <c r="A536">
        <v>0</v>
      </c>
      <c r="L536">
        <v>0</v>
      </c>
    </row>
    <row r="537" spans="1:12" x14ac:dyDescent="0.25">
      <c r="A537">
        <v>0</v>
      </c>
      <c r="L537">
        <v>0</v>
      </c>
    </row>
    <row r="538" spans="1:12" x14ac:dyDescent="0.25">
      <c r="A538">
        <v>0</v>
      </c>
      <c r="L538">
        <v>0</v>
      </c>
    </row>
    <row r="539" spans="1:12" x14ac:dyDescent="0.25">
      <c r="A539">
        <v>0</v>
      </c>
      <c r="L539">
        <v>0</v>
      </c>
    </row>
    <row r="540" spans="1:12" x14ac:dyDescent="0.25">
      <c r="A540">
        <v>0</v>
      </c>
      <c r="L540">
        <v>0</v>
      </c>
    </row>
    <row r="541" spans="1:12" x14ac:dyDescent="0.25">
      <c r="A541">
        <v>0</v>
      </c>
      <c r="L541">
        <v>0</v>
      </c>
    </row>
    <row r="542" spans="1:12" x14ac:dyDescent="0.25">
      <c r="A542">
        <v>0</v>
      </c>
      <c r="L542">
        <v>0</v>
      </c>
    </row>
    <row r="543" spans="1:12" x14ac:dyDescent="0.25">
      <c r="A543">
        <v>0</v>
      </c>
      <c r="L543">
        <v>0</v>
      </c>
    </row>
    <row r="544" spans="1:12" x14ac:dyDescent="0.25">
      <c r="A544">
        <v>0</v>
      </c>
      <c r="L544">
        <v>0</v>
      </c>
    </row>
    <row r="545" spans="1:12" x14ac:dyDescent="0.25">
      <c r="A545">
        <v>0</v>
      </c>
      <c r="L545">
        <v>0</v>
      </c>
    </row>
    <row r="546" spans="1:12" x14ac:dyDescent="0.25">
      <c r="A546">
        <v>0</v>
      </c>
      <c r="L546">
        <v>0</v>
      </c>
    </row>
    <row r="547" spans="1:12" x14ac:dyDescent="0.25">
      <c r="A547">
        <v>0</v>
      </c>
      <c r="L547">
        <v>0</v>
      </c>
    </row>
    <row r="548" spans="1:12" x14ac:dyDescent="0.25">
      <c r="A548">
        <v>0</v>
      </c>
      <c r="L548">
        <v>0</v>
      </c>
    </row>
    <row r="549" spans="1:12" x14ac:dyDescent="0.25">
      <c r="A549">
        <v>0</v>
      </c>
      <c r="L549">
        <v>0</v>
      </c>
    </row>
    <row r="550" spans="1:12" x14ac:dyDescent="0.25">
      <c r="A550">
        <v>0</v>
      </c>
      <c r="L550">
        <v>0</v>
      </c>
    </row>
    <row r="551" spans="1:12" x14ac:dyDescent="0.25">
      <c r="A551">
        <v>0</v>
      </c>
      <c r="L551">
        <v>0</v>
      </c>
    </row>
    <row r="552" spans="1:12" x14ac:dyDescent="0.25">
      <c r="A552">
        <v>0</v>
      </c>
      <c r="L552">
        <v>0</v>
      </c>
    </row>
    <row r="553" spans="1:12" x14ac:dyDescent="0.25">
      <c r="A553">
        <v>0</v>
      </c>
      <c r="L553">
        <v>0</v>
      </c>
    </row>
    <row r="554" spans="1:12" x14ac:dyDescent="0.25">
      <c r="A554">
        <v>0</v>
      </c>
      <c r="L554">
        <v>0</v>
      </c>
    </row>
    <row r="555" spans="1:12" x14ac:dyDescent="0.25">
      <c r="A555">
        <v>0</v>
      </c>
      <c r="L555">
        <v>0</v>
      </c>
    </row>
    <row r="556" spans="1:12" x14ac:dyDescent="0.25">
      <c r="A556">
        <v>0</v>
      </c>
      <c r="L556">
        <v>0</v>
      </c>
    </row>
    <row r="557" spans="1:12" x14ac:dyDescent="0.25">
      <c r="A557">
        <v>0</v>
      </c>
      <c r="L557">
        <v>0</v>
      </c>
    </row>
    <row r="558" spans="1:12" x14ac:dyDescent="0.25">
      <c r="A558">
        <v>0</v>
      </c>
      <c r="L558">
        <v>0</v>
      </c>
    </row>
    <row r="559" spans="1:12" x14ac:dyDescent="0.25">
      <c r="A559">
        <v>0</v>
      </c>
      <c r="L559">
        <v>0</v>
      </c>
    </row>
    <row r="560" spans="1:12" x14ac:dyDescent="0.25">
      <c r="A560">
        <v>0</v>
      </c>
      <c r="L560">
        <v>0</v>
      </c>
    </row>
    <row r="561" spans="1:12" x14ac:dyDescent="0.25">
      <c r="A561">
        <v>0</v>
      </c>
      <c r="L561">
        <v>0</v>
      </c>
    </row>
    <row r="562" spans="1:12" x14ac:dyDescent="0.25">
      <c r="A562">
        <v>0</v>
      </c>
      <c r="L562">
        <v>0</v>
      </c>
    </row>
    <row r="563" spans="1:12" x14ac:dyDescent="0.25">
      <c r="A563">
        <v>0</v>
      </c>
      <c r="L563">
        <v>0</v>
      </c>
    </row>
    <row r="564" spans="1:12" x14ac:dyDescent="0.25">
      <c r="A564">
        <v>0</v>
      </c>
      <c r="L564">
        <v>0</v>
      </c>
    </row>
    <row r="565" spans="1:12" x14ac:dyDescent="0.25">
      <c r="A565">
        <v>0</v>
      </c>
      <c r="L565">
        <v>0</v>
      </c>
    </row>
    <row r="566" spans="1:12" x14ac:dyDescent="0.25">
      <c r="A566">
        <v>0</v>
      </c>
      <c r="L566">
        <v>0</v>
      </c>
    </row>
    <row r="567" spans="1:12" x14ac:dyDescent="0.25">
      <c r="A567">
        <v>0</v>
      </c>
      <c r="L567">
        <v>0</v>
      </c>
    </row>
    <row r="568" spans="1:12" x14ac:dyDescent="0.25">
      <c r="A568">
        <v>0</v>
      </c>
      <c r="L568">
        <v>0</v>
      </c>
    </row>
    <row r="569" spans="1:12" x14ac:dyDescent="0.25">
      <c r="A569">
        <v>0</v>
      </c>
      <c r="L569">
        <v>0</v>
      </c>
    </row>
    <row r="570" spans="1:12" x14ac:dyDescent="0.25">
      <c r="A570">
        <v>0</v>
      </c>
      <c r="L570">
        <v>0</v>
      </c>
    </row>
    <row r="571" spans="1:12" x14ac:dyDescent="0.25">
      <c r="A571">
        <v>0</v>
      </c>
      <c r="L571">
        <v>0</v>
      </c>
    </row>
    <row r="572" spans="1:12" x14ac:dyDescent="0.25">
      <c r="A572">
        <v>0</v>
      </c>
      <c r="L572">
        <v>0</v>
      </c>
    </row>
    <row r="573" spans="1:12" x14ac:dyDescent="0.25">
      <c r="A573">
        <v>0</v>
      </c>
      <c r="L573">
        <v>0</v>
      </c>
    </row>
    <row r="574" spans="1:12" x14ac:dyDescent="0.25">
      <c r="A574">
        <v>0</v>
      </c>
      <c r="L574">
        <v>0</v>
      </c>
    </row>
    <row r="575" spans="1:12" x14ac:dyDescent="0.25">
      <c r="A575">
        <v>0</v>
      </c>
      <c r="L575">
        <v>0</v>
      </c>
    </row>
    <row r="576" spans="1:12" x14ac:dyDescent="0.25">
      <c r="A576">
        <v>0</v>
      </c>
      <c r="L576">
        <v>0</v>
      </c>
    </row>
    <row r="577" spans="1:12" x14ac:dyDescent="0.25">
      <c r="A577">
        <v>0</v>
      </c>
      <c r="L577">
        <v>0</v>
      </c>
    </row>
    <row r="578" spans="1:12" x14ac:dyDescent="0.25">
      <c r="A578">
        <v>0</v>
      </c>
      <c r="L578">
        <v>0</v>
      </c>
    </row>
    <row r="579" spans="1:12" x14ac:dyDescent="0.25">
      <c r="A579">
        <v>0</v>
      </c>
      <c r="L579">
        <v>0</v>
      </c>
    </row>
    <row r="580" spans="1:12" x14ac:dyDescent="0.25">
      <c r="A580">
        <v>0</v>
      </c>
      <c r="L580">
        <v>0</v>
      </c>
    </row>
    <row r="581" spans="1:12" x14ac:dyDescent="0.25">
      <c r="A581">
        <v>0</v>
      </c>
      <c r="L581">
        <v>0</v>
      </c>
    </row>
    <row r="582" spans="1:12" x14ac:dyDescent="0.25">
      <c r="A582">
        <v>0</v>
      </c>
      <c r="L582">
        <v>0</v>
      </c>
    </row>
    <row r="583" spans="1:12" x14ac:dyDescent="0.25">
      <c r="A583">
        <v>0</v>
      </c>
      <c r="L583">
        <v>0</v>
      </c>
    </row>
    <row r="584" spans="1:12" x14ac:dyDescent="0.25">
      <c r="A584">
        <v>0</v>
      </c>
      <c r="L584">
        <v>0</v>
      </c>
    </row>
    <row r="585" spans="1:12" x14ac:dyDescent="0.25">
      <c r="A585">
        <v>0</v>
      </c>
      <c r="L585">
        <v>0</v>
      </c>
    </row>
    <row r="586" spans="1:12" x14ac:dyDescent="0.25">
      <c r="A586">
        <v>0</v>
      </c>
      <c r="L586">
        <v>0</v>
      </c>
    </row>
    <row r="587" spans="1:12" x14ac:dyDescent="0.25">
      <c r="A587">
        <v>0</v>
      </c>
      <c r="L587">
        <v>0</v>
      </c>
    </row>
    <row r="588" spans="1:12" x14ac:dyDescent="0.25">
      <c r="A588">
        <v>0</v>
      </c>
      <c r="L588">
        <v>0</v>
      </c>
    </row>
    <row r="589" spans="1:12" x14ac:dyDescent="0.25">
      <c r="A589">
        <v>0</v>
      </c>
      <c r="L589">
        <v>0</v>
      </c>
    </row>
    <row r="590" spans="1:12" x14ac:dyDescent="0.25">
      <c r="A590">
        <v>0</v>
      </c>
      <c r="L590">
        <v>0</v>
      </c>
    </row>
    <row r="591" spans="1:12" x14ac:dyDescent="0.25">
      <c r="A591">
        <v>0</v>
      </c>
      <c r="L591">
        <v>0</v>
      </c>
    </row>
    <row r="592" spans="1:12" x14ac:dyDescent="0.25">
      <c r="A592">
        <v>0</v>
      </c>
      <c r="L592">
        <v>0</v>
      </c>
    </row>
    <row r="593" spans="1:12" x14ac:dyDescent="0.25">
      <c r="A593">
        <v>0</v>
      </c>
      <c r="L593">
        <v>0</v>
      </c>
    </row>
    <row r="594" spans="1:12" x14ac:dyDescent="0.25">
      <c r="A594">
        <v>0</v>
      </c>
      <c r="L594">
        <v>0</v>
      </c>
    </row>
    <row r="595" spans="1:12" x14ac:dyDescent="0.25">
      <c r="A595">
        <v>0</v>
      </c>
      <c r="L595">
        <v>0</v>
      </c>
    </row>
    <row r="596" spans="1:12" x14ac:dyDescent="0.25">
      <c r="A596">
        <v>0</v>
      </c>
      <c r="L596">
        <v>0</v>
      </c>
    </row>
    <row r="597" spans="1:12" x14ac:dyDescent="0.25">
      <c r="A597">
        <v>0</v>
      </c>
      <c r="L597">
        <v>0</v>
      </c>
    </row>
    <row r="598" spans="1:12" x14ac:dyDescent="0.25">
      <c r="A598">
        <v>0</v>
      </c>
      <c r="L598">
        <v>0</v>
      </c>
    </row>
    <row r="599" spans="1:12" x14ac:dyDescent="0.25">
      <c r="A599">
        <v>0</v>
      </c>
      <c r="L599">
        <v>0</v>
      </c>
    </row>
    <row r="600" spans="1:12" x14ac:dyDescent="0.25">
      <c r="A600">
        <v>0</v>
      </c>
      <c r="L600">
        <v>0</v>
      </c>
    </row>
    <row r="601" spans="1:12" x14ac:dyDescent="0.25">
      <c r="A601">
        <v>0</v>
      </c>
      <c r="L601">
        <v>0</v>
      </c>
    </row>
    <row r="602" spans="1:12" x14ac:dyDescent="0.25">
      <c r="A602">
        <v>0</v>
      </c>
      <c r="L602">
        <v>0</v>
      </c>
    </row>
    <row r="603" spans="1:12" x14ac:dyDescent="0.25">
      <c r="A603">
        <v>0</v>
      </c>
      <c r="L603">
        <v>0</v>
      </c>
    </row>
    <row r="604" spans="1:12" x14ac:dyDescent="0.25">
      <c r="A604">
        <v>0</v>
      </c>
      <c r="L604">
        <v>0</v>
      </c>
    </row>
    <row r="605" spans="1:12" x14ac:dyDescent="0.25">
      <c r="A605">
        <v>0</v>
      </c>
      <c r="L605">
        <v>0</v>
      </c>
    </row>
    <row r="606" spans="1:12" x14ac:dyDescent="0.25">
      <c r="A606">
        <v>0</v>
      </c>
      <c r="L606">
        <v>0</v>
      </c>
    </row>
    <row r="607" spans="1:12" x14ac:dyDescent="0.25">
      <c r="A607">
        <v>0</v>
      </c>
      <c r="L607">
        <v>0</v>
      </c>
    </row>
    <row r="608" spans="1:12" x14ac:dyDescent="0.25">
      <c r="A608">
        <v>0</v>
      </c>
      <c r="L608">
        <v>0</v>
      </c>
    </row>
    <row r="609" spans="1:12" x14ac:dyDescent="0.25">
      <c r="A609">
        <v>0</v>
      </c>
      <c r="L609">
        <v>0</v>
      </c>
    </row>
    <row r="610" spans="1:12" x14ac:dyDescent="0.25">
      <c r="A610">
        <v>0</v>
      </c>
      <c r="L610">
        <v>0</v>
      </c>
    </row>
    <row r="611" spans="1:12" x14ac:dyDescent="0.25">
      <c r="A611">
        <v>0</v>
      </c>
      <c r="L611">
        <v>0</v>
      </c>
    </row>
    <row r="612" spans="1:12" x14ac:dyDescent="0.25">
      <c r="A612">
        <v>0</v>
      </c>
      <c r="L612">
        <v>0</v>
      </c>
    </row>
    <row r="613" spans="1:12" x14ac:dyDescent="0.25">
      <c r="A613">
        <v>0</v>
      </c>
      <c r="L613">
        <v>0</v>
      </c>
    </row>
    <row r="614" spans="1:12" x14ac:dyDescent="0.25">
      <c r="A614">
        <v>0</v>
      </c>
      <c r="L614">
        <v>0</v>
      </c>
    </row>
    <row r="615" spans="1:12" x14ac:dyDescent="0.25">
      <c r="A615">
        <v>0</v>
      </c>
      <c r="L615">
        <v>0</v>
      </c>
    </row>
    <row r="616" spans="1:12" x14ac:dyDescent="0.25">
      <c r="A616">
        <v>0</v>
      </c>
      <c r="L616">
        <v>0</v>
      </c>
    </row>
    <row r="617" spans="1:12" x14ac:dyDescent="0.25">
      <c r="A617">
        <v>0</v>
      </c>
      <c r="L617">
        <v>0</v>
      </c>
    </row>
    <row r="618" spans="1:12" x14ac:dyDescent="0.25">
      <c r="A618">
        <v>0</v>
      </c>
      <c r="L618">
        <v>0</v>
      </c>
    </row>
    <row r="619" spans="1:12" x14ac:dyDescent="0.25">
      <c r="A619">
        <v>0</v>
      </c>
      <c r="L619">
        <v>0</v>
      </c>
    </row>
    <row r="620" spans="1:12" x14ac:dyDescent="0.25">
      <c r="A620">
        <v>0</v>
      </c>
      <c r="L620">
        <v>0</v>
      </c>
    </row>
    <row r="621" spans="1:12" x14ac:dyDescent="0.25">
      <c r="A621">
        <v>0</v>
      </c>
      <c r="L621">
        <v>0</v>
      </c>
    </row>
    <row r="622" spans="1:12" x14ac:dyDescent="0.25">
      <c r="A622">
        <v>0</v>
      </c>
      <c r="L622">
        <v>0</v>
      </c>
    </row>
    <row r="623" spans="1:12" x14ac:dyDescent="0.25">
      <c r="A623">
        <v>0</v>
      </c>
      <c r="L623">
        <v>0</v>
      </c>
    </row>
    <row r="624" spans="1:12" x14ac:dyDescent="0.25">
      <c r="A624">
        <v>0</v>
      </c>
      <c r="L624">
        <v>0</v>
      </c>
    </row>
    <row r="625" spans="1:12" x14ac:dyDescent="0.25">
      <c r="A625">
        <v>0</v>
      </c>
      <c r="L625">
        <v>0</v>
      </c>
    </row>
    <row r="626" spans="1:12" x14ac:dyDescent="0.25">
      <c r="A626">
        <v>0</v>
      </c>
      <c r="L626">
        <v>0</v>
      </c>
    </row>
    <row r="627" spans="1:12" x14ac:dyDescent="0.25">
      <c r="A627">
        <v>0</v>
      </c>
      <c r="L627">
        <v>0</v>
      </c>
    </row>
    <row r="628" spans="1:12" x14ac:dyDescent="0.25">
      <c r="A628">
        <v>0</v>
      </c>
      <c r="L628">
        <v>0</v>
      </c>
    </row>
    <row r="629" spans="1:12" x14ac:dyDescent="0.25">
      <c r="A629">
        <v>0</v>
      </c>
      <c r="L629">
        <v>0</v>
      </c>
    </row>
    <row r="630" spans="1:12" x14ac:dyDescent="0.25">
      <c r="A630">
        <v>0</v>
      </c>
      <c r="L630">
        <v>0</v>
      </c>
    </row>
    <row r="631" spans="1:12" x14ac:dyDescent="0.25">
      <c r="A631">
        <v>0</v>
      </c>
      <c r="L631">
        <v>0</v>
      </c>
    </row>
    <row r="632" spans="1:12" x14ac:dyDescent="0.25">
      <c r="A632">
        <v>0</v>
      </c>
      <c r="L632">
        <v>0</v>
      </c>
    </row>
    <row r="633" spans="1:12" x14ac:dyDescent="0.25">
      <c r="A633">
        <v>0</v>
      </c>
      <c r="L633">
        <v>0</v>
      </c>
    </row>
    <row r="634" spans="1:12" x14ac:dyDescent="0.25">
      <c r="A634">
        <v>0</v>
      </c>
      <c r="L634">
        <v>1</v>
      </c>
    </row>
    <row r="635" spans="1:12" x14ac:dyDescent="0.25">
      <c r="A635">
        <v>0</v>
      </c>
      <c r="L635">
        <v>0</v>
      </c>
    </row>
    <row r="636" spans="1:12" x14ac:dyDescent="0.25">
      <c r="A636">
        <v>0</v>
      </c>
      <c r="L636">
        <v>0</v>
      </c>
    </row>
    <row r="637" spans="1:12" x14ac:dyDescent="0.25">
      <c r="A637">
        <v>0</v>
      </c>
      <c r="L637">
        <v>0</v>
      </c>
    </row>
    <row r="638" spans="1:12" x14ac:dyDescent="0.25">
      <c r="A638">
        <v>0</v>
      </c>
      <c r="L638">
        <v>0</v>
      </c>
    </row>
    <row r="639" spans="1:12" x14ac:dyDescent="0.25">
      <c r="A639">
        <v>0</v>
      </c>
      <c r="L639">
        <v>0</v>
      </c>
    </row>
    <row r="640" spans="1:12" x14ac:dyDescent="0.25">
      <c r="A640">
        <v>0</v>
      </c>
      <c r="L640">
        <v>0</v>
      </c>
    </row>
    <row r="641" spans="1:12" x14ac:dyDescent="0.25">
      <c r="A641">
        <v>0</v>
      </c>
      <c r="L641">
        <v>0</v>
      </c>
    </row>
    <row r="642" spans="1:12" x14ac:dyDescent="0.25">
      <c r="A642">
        <v>0</v>
      </c>
      <c r="L642">
        <v>1</v>
      </c>
    </row>
    <row r="643" spans="1:12" x14ac:dyDescent="0.25">
      <c r="A643">
        <v>0</v>
      </c>
      <c r="L643">
        <v>0</v>
      </c>
    </row>
    <row r="644" spans="1:12" x14ac:dyDescent="0.25">
      <c r="A644">
        <v>0</v>
      </c>
      <c r="L644">
        <v>0</v>
      </c>
    </row>
    <row r="645" spans="1:12" x14ac:dyDescent="0.25">
      <c r="A645">
        <v>0</v>
      </c>
      <c r="L645">
        <v>0</v>
      </c>
    </row>
    <row r="646" spans="1:12" x14ac:dyDescent="0.25">
      <c r="A646">
        <v>0</v>
      </c>
      <c r="L646">
        <v>0</v>
      </c>
    </row>
    <row r="647" spans="1:12" x14ac:dyDescent="0.25">
      <c r="A647">
        <v>0</v>
      </c>
      <c r="L647">
        <v>0</v>
      </c>
    </row>
    <row r="648" spans="1:12" x14ac:dyDescent="0.25">
      <c r="A648">
        <v>0</v>
      </c>
      <c r="L648">
        <v>0</v>
      </c>
    </row>
    <row r="649" spans="1:12" x14ac:dyDescent="0.25">
      <c r="A649">
        <v>0</v>
      </c>
      <c r="L649">
        <v>0</v>
      </c>
    </row>
    <row r="650" spans="1:12" x14ac:dyDescent="0.25">
      <c r="A650">
        <v>0</v>
      </c>
      <c r="L650">
        <v>0</v>
      </c>
    </row>
    <row r="651" spans="1:12" x14ac:dyDescent="0.25">
      <c r="A651">
        <v>0</v>
      </c>
      <c r="L651">
        <v>0</v>
      </c>
    </row>
    <row r="652" spans="1:12" x14ac:dyDescent="0.25">
      <c r="A652">
        <v>0</v>
      </c>
      <c r="L652">
        <v>0</v>
      </c>
    </row>
    <row r="653" spans="1:12" x14ac:dyDescent="0.25">
      <c r="A653">
        <v>0</v>
      </c>
      <c r="L653">
        <v>0</v>
      </c>
    </row>
    <row r="654" spans="1:12" x14ac:dyDescent="0.25">
      <c r="A654">
        <v>0</v>
      </c>
      <c r="L654">
        <v>0</v>
      </c>
    </row>
    <row r="655" spans="1:12" x14ac:dyDescent="0.25">
      <c r="A655">
        <v>0</v>
      </c>
      <c r="L655">
        <v>0</v>
      </c>
    </row>
    <row r="656" spans="1:12" x14ac:dyDescent="0.25">
      <c r="A656">
        <v>0</v>
      </c>
      <c r="L656">
        <v>0</v>
      </c>
    </row>
    <row r="657" spans="1:12" x14ac:dyDescent="0.25">
      <c r="A657">
        <v>0</v>
      </c>
      <c r="L657">
        <v>0</v>
      </c>
    </row>
    <row r="658" spans="1:12" x14ac:dyDescent="0.25">
      <c r="A658">
        <v>0</v>
      </c>
      <c r="L658">
        <v>0</v>
      </c>
    </row>
    <row r="659" spans="1:12" x14ac:dyDescent="0.25">
      <c r="A659">
        <v>0</v>
      </c>
      <c r="L659">
        <v>0</v>
      </c>
    </row>
    <row r="660" spans="1:12" x14ac:dyDescent="0.25">
      <c r="A660">
        <v>0</v>
      </c>
      <c r="L660">
        <v>0</v>
      </c>
    </row>
    <row r="661" spans="1:12" x14ac:dyDescent="0.25">
      <c r="A661">
        <v>0</v>
      </c>
      <c r="L661">
        <v>0</v>
      </c>
    </row>
    <row r="662" spans="1:12" x14ac:dyDescent="0.25">
      <c r="A662">
        <v>0</v>
      </c>
      <c r="L662">
        <v>0</v>
      </c>
    </row>
    <row r="663" spans="1:12" x14ac:dyDescent="0.25">
      <c r="A663">
        <v>0</v>
      </c>
      <c r="L663">
        <v>0</v>
      </c>
    </row>
    <row r="664" spans="1:12" x14ac:dyDescent="0.25">
      <c r="A664">
        <v>0</v>
      </c>
      <c r="L664">
        <v>0</v>
      </c>
    </row>
    <row r="665" spans="1:12" x14ac:dyDescent="0.25">
      <c r="A665">
        <v>0</v>
      </c>
      <c r="L665">
        <v>0</v>
      </c>
    </row>
    <row r="666" spans="1:12" x14ac:dyDescent="0.25">
      <c r="A666">
        <v>0</v>
      </c>
      <c r="L666">
        <v>0</v>
      </c>
    </row>
    <row r="667" spans="1:12" x14ac:dyDescent="0.25">
      <c r="A667">
        <v>0</v>
      </c>
      <c r="L667">
        <v>0</v>
      </c>
    </row>
    <row r="668" spans="1:12" x14ac:dyDescent="0.25">
      <c r="A668">
        <v>0</v>
      </c>
      <c r="L668">
        <v>0</v>
      </c>
    </row>
    <row r="669" spans="1:12" x14ac:dyDescent="0.25">
      <c r="A669">
        <v>0</v>
      </c>
      <c r="L669">
        <v>0</v>
      </c>
    </row>
    <row r="670" spans="1:12" x14ac:dyDescent="0.25">
      <c r="A670">
        <v>0</v>
      </c>
      <c r="L670">
        <v>0</v>
      </c>
    </row>
    <row r="671" spans="1:12" x14ac:dyDescent="0.25">
      <c r="A671">
        <v>0</v>
      </c>
      <c r="L671">
        <v>0</v>
      </c>
    </row>
    <row r="672" spans="1:12" x14ac:dyDescent="0.25">
      <c r="A672">
        <v>0</v>
      </c>
      <c r="L672">
        <v>0</v>
      </c>
    </row>
    <row r="673" spans="1:12" x14ac:dyDescent="0.25">
      <c r="A673">
        <v>0</v>
      </c>
      <c r="L673">
        <v>0</v>
      </c>
    </row>
    <row r="674" spans="1:12" x14ac:dyDescent="0.25">
      <c r="A674">
        <v>0</v>
      </c>
      <c r="L674">
        <v>0</v>
      </c>
    </row>
    <row r="675" spans="1:12" x14ac:dyDescent="0.25">
      <c r="A675">
        <v>0</v>
      </c>
      <c r="L675">
        <v>0</v>
      </c>
    </row>
    <row r="676" spans="1:12" x14ac:dyDescent="0.25">
      <c r="A676">
        <v>0</v>
      </c>
      <c r="L676">
        <v>0</v>
      </c>
    </row>
    <row r="677" spans="1:12" x14ac:dyDescent="0.25">
      <c r="A677">
        <v>0</v>
      </c>
      <c r="L677">
        <v>0</v>
      </c>
    </row>
    <row r="678" spans="1:12" x14ac:dyDescent="0.25">
      <c r="A678">
        <v>0</v>
      </c>
      <c r="L678">
        <v>0</v>
      </c>
    </row>
    <row r="679" spans="1:12" x14ac:dyDescent="0.25">
      <c r="A679">
        <v>0</v>
      </c>
      <c r="L679">
        <v>0</v>
      </c>
    </row>
    <row r="680" spans="1:12" x14ac:dyDescent="0.25">
      <c r="A680">
        <v>0</v>
      </c>
      <c r="L680">
        <v>0</v>
      </c>
    </row>
    <row r="681" spans="1:12" x14ac:dyDescent="0.25">
      <c r="A681">
        <v>0</v>
      </c>
      <c r="L681">
        <v>0</v>
      </c>
    </row>
    <row r="682" spans="1:12" x14ac:dyDescent="0.25">
      <c r="A682">
        <v>0</v>
      </c>
      <c r="L682">
        <v>1</v>
      </c>
    </row>
    <row r="683" spans="1:12" x14ac:dyDescent="0.25">
      <c r="A683">
        <v>0</v>
      </c>
      <c r="L683">
        <v>0</v>
      </c>
    </row>
    <row r="684" spans="1:12" x14ac:dyDescent="0.25">
      <c r="A684">
        <v>0</v>
      </c>
      <c r="L684">
        <v>0</v>
      </c>
    </row>
    <row r="685" spans="1:12" x14ac:dyDescent="0.25">
      <c r="A685">
        <v>0</v>
      </c>
      <c r="L685">
        <v>0</v>
      </c>
    </row>
    <row r="686" spans="1:12" x14ac:dyDescent="0.25">
      <c r="A686">
        <v>0</v>
      </c>
      <c r="L686">
        <v>0</v>
      </c>
    </row>
    <row r="687" spans="1:12" x14ac:dyDescent="0.25">
      <c r="A687">
        <v>0</v>
      </c>
      <c r="L687">
        <v>0</v>
      </c>
    </row>
    <row r="688" spans="1:12" x14ac:dyDescent="0.25">
      <c r="A688">
        <v>0</v>
      </c>
      <c r="L688">
        <v>0</v>
      </c>
    </row>
    <row r="689" spans="1:12" x14ac:dyDescent="0.25">
      <c r="A689">
        <v>0</v>
      </c>
      <c r="L689">
        <v>0</v>
      </c>
    </row>
    <row r="690" spans="1:12" x14ac:dyDescent="0.25">
      <c r="A690">
        <v>0</v>
      </c>
      <c r="L690">
        <v>0</v>
      </c>
    </row>
    <row r="691" spans="1:12" x14ac:dyDescent="0.25">
      <c r="A691">
        <v>0</v>
      </c>
      <c r="L691">
        <v>0</v>
      </c>
    </row>
    <row r="692" spans="1:12" x14ac:dyDescent="0.25">
      <c r="A692">
        <v>0</v>
      </c>
      <c r="L692">
        <v>0</v>
      </c>
    </row>
    <row r="693" spans="1:12" x14ac:dyDescent="0.25">
      <c r="A693">
        <v>0</v>
      </c>
      <c r="L693">
        <v>0</v>
      </c>
    </row>
    <row r="694" spans="1:12" x14ac:dyDescent="0.25">
      <c r="A694">
        <v>0</v>
      </c>
      <c r="L694">
        <v>0</v>
      </c>
    </row>
    <row r="695" spans="1:12" x14ac:dyDescent="0.25">
      <c r="A695">
        <v>0</v>
      </c>
      <c r="L695">
        <v>0</v>
      </c>
    </row>
    <row r="696" spans="1:12" x14ac:dyDescent="0.25">
      <c r="A696">
        <v>0</v>
      </c>
      <c r="L696">
        <v>0</v>
      </c>
    </row>
    <row r="697" spans="1:12" x14ac:dyDescent="0.25">
      <c r="A697">
        <v>0</v>
      </c>
      <c r="L697">
        <v>0</v>
      </c>
    </row>
    <row r="698" spans="1:12" x14ac:dyDescent="0.25">
      <c r="A698">
        <v>0</v>
      </c>
      <c r="L698">
        <v>0</v>
      </c>
    </row>
    <row r="699" spans="1:12" x14ac:dyDescent="0.25">
      <c r="A699">
        <v>0</v>
      </c>
      <c r="L699">
        <v>0</v>
      </c>
    </row>
    <row r="700" spans="1:12" x14ac:dyDescent="0.25">
      <c r="A700">
        <v>0</v>
      </c>
      <c r="L700">
        <v>0</v>
      </c>
    </row>
    <row r="701" spans="1:12" x14ac:dyDescent="0.25">
      <c r="A701">
        <v>0</v>
      </c>
      <c r="L701">
        <v>0</v>
      </c>
    </row>
    <row r="702" spans="1:12" x14ac:dyDescent="0.25">
      <c r="A702">
        <v>0</v>
      </c>
      <c r="L702">
        <v>0</v>
      </c>
    </row>
    <row r="703" spans="1:12" x14ac:dyDescent="0.25">
      <c r="A703">
        <v>0</v>
      </c>
      <c r="L703">
        <v>0</v>
      </c>
    </row>
    <row r="704" spans="1:12" x14ac:dyDescent="0.25">
      <c r="A704">
        <v>0</v>
      </c>
      <c r="L704">
        <v>0</v>
      </c>
    </row>
    <row r="705" spans="1:12" x14ac:dyDescent="0.25">
      <c r="A705">
        <v>0</v>
      </c>
      <c r="L705">
        <v>1</v>
      </c>
    </row>
    <row r="706" spans="1:12" x14ac:dyDescent="0.25">
      <c r="A706">
        <v>0</v>
      </c>
      <c r="L706">
        <v>0</v>
      </c>
    </row>
    <row r="707" spans="1:12" x14ac:dyDescent="0.25">
      <c r="A707">
        <v>0</v>
      </c>
      <c r="L707">
        <v>0</v>
      </c>
    </row>
    <row r="708" spans="1:12" x14ac:dyDescent="0.25">
      <c r="A708">
        <v>0</v>
      </c>
      <c r="L708">
        <v>0</v>
      </c>
    </row>
    <row r="709" spans="1:12" x14ac:dyDescent="0.25">
      <c r="A709">
        <v>0</v>
      </c>
      <c r="L709">
        <v>0</v>
      </c>
    </row>
    <row r="710" spans="1:12" x14ac:dyDescent="0.25">
      <c r="A710">
        <v>0</v>
      </c>
      <c r="L710">
        <v>0</v>
      </c>
    </row>
    <row r="711" spans="1:12" x14ac:dyDescent="0.25">
      <c r="A711">
        <v>0</v>
      </c>
      <c r="L711">
        <v>0</v>
      </c>
    </row>
    <row r="712" spans="1:12" x14ac:dyDescent="0.25">
      <c r="A712">
        <v>0</v>
      </c>
      <c r="L712">
        <v>0</v>
      </c>
    </row>
    <row r="713" spans="1:12" x14ac:dyDescent="0.25">
      <c r="A713">
        <v>0</v>
      </c>
      <c r="L713">
        <v>0</v>
      </c>
    </row>
    <row r="714" spans="1:12" x14ac:dyDescent="0.25">
      <c r="A714">
        <v>0</v>
      </c>
      <c r="L714">
        <v>0</v>
      </c>
    </row>
    <row r="715" spans="1:12" x14ac:dyDescent="0.25">
      <c r="A715">
        <v>0</v>
      </c>
      <c r="L715">
        <v>0</v>
      </c>
    </row>
    <row r="716" spans="1:12" x14ac:dyDescent="0.25">
      <c r="A716">
        <v>0</v>
      </c>
      <c r="L716">
        <v>0</v>
      </c>
    </row>
    <row r="717" spans="1:12" x14ac:dyDescent="0.25">
      <c r="A717">
        <v>0</v>
      </c>
      <c r="L717">
        <v>0</v>
      </c>
    </row>
    <row r="718" spans="1:12" x14ac:dyDescent="0.25">
      <c r="A718">
        <v>0</v>
      </c>
      <c r="L718">
        <v>0</v>
      </c>
    </row>
    <row r="719" spans="1:12" x14ac:dyDescent="0.25">
      <c r="A719">
        <v>0</v>
      </c>
      <c r="L719">
        <v>0</v>
      </c>
    </row>
    <row r="720" spans="1:12" x14ac:dyDescent="0.25">
      <c r="A720">
        <v>0</v>
      </c>
      <c r="L720">
        <v>0</v>
      </c>
    </row>
    <row r="721" spans="1:12" x14ac:dyDescent="0.25">
      <c r="A721">
        <v>0</v>
      </c>
      <c r="L721">
        <v>0</v>
      </c>
    </row>
    <row r="722" spans="1:12" x14ac:dyDescent="0.25">
      <c r="A722">
        <v>0</v>
      </c>
      <c r="L722">
        <v>0</v>
      </c>
    </row>
    <row r="723" spans="1:12" x14ac:dyDescent="0.25">
      <c r="A723">
        <v>0</v>
      </c>
      <c r="L723">
        <v>0</v>
      </c>
    </row>
    <row r="724" spans="1:12" x14ac:dyDescent="0.25">
      <c r="A724">
        <v>0</v>
      </c>
      <c r="L724">
        <v>0</v>
      </c>
    </row>
    <row r="725" spans="1:12" x14ac:dyDescent="0.25">
      <c r="A725">
        <v>0</v>
      </c>
      <c r="L725">
        <v>0</v>
      </c>
    </row>
    <row r="726" spans="1:12" x14ac:dyDescent="0.25">
      <c r="A726">
        <v>0</v>
      </c>
      <c r="L726">
        <v>0</v>
      </c>
    </row>
    <row r="727" spans="1:12" x14ac:dyDescent="0.25">
      <c r="A727">
        <v>0</v>
      </c>
      <c r="L727">
        <v>0</v>
      </c>
    </row>
    <row r="728" spans="1:12" x14ac:dyDescent="0.25">
      <c r="A728">
        <v>0</v>
      </c>
      <c r="L728">
        <v>0</v>
      </c>
    </row>
    <row r="729" spans="1:12" x14ac:dyDescent="0.25">
      <c r="A729">
        <v>0</v>
      </c>
      <c r="L729">
        <v>1</v>
      </c>
    </row>
    <row r="730" spans="1:12" x14ac:dyDescent="0.25">
      <c r="A730">
        <v>0</v>
      </c>
      <c r="L730">
        <v>0</v>
      </c>
    </row>
    <row r="731" spans="1:12" x14ac:dyDescent="0.25">
      <c r="A731">
        <v>0</v>
      </c>
      <c r="L731">
        <v>0</v>
      </c>
    </row>
    <row r="732" spans="1:12" x14ac:dyDescent="0.25">
      <c r="A732">
        <v>0</v>
      </c>
      <c r="L732">
        <v>0</v>
      </c>
    </row>
    <row r="733" spans="1:12" x14ac:dyDescent="0.25">
      <c r="A733">
        <v>0</v>
      </c>
      <c r="L733">
        <v>0</v>
      </c>
    </row>
    <row r="734" spans="1:12" x14ac:dyDescent="0.25">
      <c r="A734">
        <v>0</v>
      </c>
      <c r="L734">
        <v>0</v>
      </c>
    </row>
    <row r="735" spans="1:12" x14ac:dyDescent="0.25">
      <c r="A735">
        <v>0</v>
      </c>
      <c r="L735">
        <v>0</v>
      </c>
    </row>
    <row r="736" spans="1:12" x14ac:dyDescent="0.25">
      <c r="A736">
        <v>0</v>
      </c>
      <c r="L736">
        <v>0</v>
      </c>
    </row>
    <row r="737" spans="1:12" x14ac:dyDescent="0.25">
      <c r="A737">
        <v>0</v>
      </c>
      <c r="L737">
        <v>0</v>
      </c>
    </row>
    <row r="738" spans="1:12" x14ac:dyDescent="0.25">
      <c r="A738">
        <v>0</v>
      </c>
      <c r="L738">
        <v>0</v>
      </c>
    </row>
    <row r="739" spans="1:12" x14ac:dyDescent="0.25">
      <c r="A739">
        <v>0</v>
      </c>
      <c r="L739">
        <v>0</v>
      </c>
    </row>
    <row r="740" spans="1:12" x14ac:dyDescent="0.25">
      <c r="A740">
        <v>0</v>
      </c>
      <c r="L740">
        <v>0</v>
      </c>
    </row>
    <row r="741" spans="1:12" x14ac:dyDescent="0.25">
      <c r="A741">
        <v>0</v>
      </c>
      <c r="L741">
        <v>0</v>
      </c>
    </row>
    <row r="742" spans="1:12" x14ac:dyDescent="0.25">
      <c r="A742">
        <v>0</v>
      </c>
      <c r="L742">
        <v>0</v>
      </c>
    </row>
    <row r="743" spans="1:12" x14ac:dyDescent="0.25">
      <c r="A743">
        <v>0</v>
      </c>
      <c r="L743">
        <v>0</v>
      </c>
    </row>
    <row r="744" spans="1:12" x14ac:dyDescent="0.25">
      <c r="A744">
        <v>0</v>
      </c>
      <c r="L744">
        <v>0</v>
      </c>
    </row>
    <row r="745" spans="1:12" x14ac:dyDescent="0.25">
      <c r="A745">
        <v>0</v>
      </c>
      <c r="L745">
        <v>0</v>
      </c>
    </row>
    <row r="746" spans="1:12" x14ac:dyDescent="0.25">
      <c r="A746">
        <v>0</v>
      </c>
      <c r="L746">
        <v>0</v>
      </c>
    </row>
    <row r="747" spans="1:12" x14ac:dyDescent="0.25">
      <c r="A747">
        <v>0</v>
      </c>
      <c r="L747">
        <v>0</v>
      </c>
    </row>
    <row r="748" spans="1:12" x14ac:dyDescent="0.25">
      <c r="A748">
        <v>0</v>
      </c>
      <c r="L748">
        <v>0</v>
      </c>
    </row>
    <row r="749" spans="1:12" x14ac:dyDescent="0.25">
      <c r="A749">
        <v>0</v>
      </c>
      <c r="L749">
        <v>0</v>
      </c>
    </row>
    <row r="750" spans="1:12" x14ac:dyDescent="0.25">
      <c r="A750">
        <v>0</v>
      </c>
      <c r="L750">
        <v>0</v>
      </c>
    </row>
    <row r="751" spans="1:12" x14ac:dyDescent="0.25">
      <c r="A751">
        <v>0</v>
      </c>
      <c r="L751">
        <v>0</v>
      </c>
    </row>
    <row r="752" spans="1:12" x14ac:dyDescent="0.25">
      <c r="A752">
        <v>0</v>
      </c>
      <c r="L752">
        <v>0</v>
      </c>
    </row>
    <row r="753" spans="1:12" x14ac:dyDescent="0.25">
      <c r="A753">
        <v>0</v>
      </c>
      <c r="L753">
        <v>0</v>
      </c>
    </row>
    <row r="754" spans="1:12" x14ac:dyDescent="0.25">
      <c r="A754">
        <v>0</v>
      </c>
      <c r="L754">
        <v>0</v>
      </c>
    </row>
    <row r="755" spans="1:12" x14ac:dyDescent="0.25">
      <c r="A755">
        <v>0</v>
      </c>
      <c r="L755">
        <v>0</v>
      </c>
    </row>
    <row r="756" spans="1:12" x14ac:dyDescent="0.25">
      <c r="A756">
        <v>0</v>
      </c>
      <c r="L756">
        <v>0</v>
      </c>
    </row>
    <row r="757" spans="1:12" x14ac:dyDescent="0.25">
      <c r="A757">
        <v>0</v>
      </c>
      <c r="L757">
        <v>0</v>
      </c>
    </row>
    <row r="758" spans="1:12" x14ac:dyDescent="0.25">
      <c r="A758">
        <v>0</v>
      </c>
      <c r="L758">
        <v>0</v>
      </c>
    </row>
    <row r="759" spans="1:12" x14ac:dyDescent="0.25">
      <c r="A759">
        <v>0</v>
      </c>
      <c r="L759">
        <v>0</v>
      </c>
    </row>
    <row r="760" spans="1:12" x14ac:dyDescent="0.25">
      <c r="A760">
        <v>0</v>
      </c>
      <c r="L760">
        <v>0</v>
      </c>
    </row>
    <row r="761" spans="1:12" x14ac:dyDescent="0.25">
      <c r="A761">
        <v>0</v>
      </c>
      <c r="L761">
        <v>0</v>
      </c>
    </row>
    <row r="762" spans="1:12" x14ac:dyDescent="0.25">
      <c r="A762">
        <v>0</v>
      </c>
      <c r="L762">
        <v>0</v>
      </c>
    </row>
    <row r="763" spans="1:12" x14ac:dyDescent="0.25">
      <c r="A763">
        <v>0</v>
      </c>
      <c r="L763">
        <v>0</v>
      </c>
    </row>
    <row r="764" spans="1:12" x14ac:dyDescent="0.25">
      <c r="A764">
        <v>0</v>
      </c>
      <c r="L764">
        <v>0</v>
      </c>
    </row>
    <row r="765" spans="1:12" x14ac:dyDescent="0.25">
      <c r="A765">
        <v>0</v>
      </c>
      <c r="L765">
        <v>0</v>
      </c>
    </row>
    <row r="766" spans="1:12" x14ac:dyDescent="0.25">
      <c r="A766">
        <v>0</v>
      </c>
      <c r="L766">
        <v>0</v>
      </c>
    </row>
    <row r="767" spans="1:12" x14ac:dyDescent="0.25">
      <c r="A767">
        <v>0</v>
      </c>
      <c r="L767">
        <v>0</v>
      </c>
    </row>
    <row r="768" spans="1:12" x14ac:dyDescent="0.25">
      <c r="A768">
        <v>0</v>
      </c>
      <c r="L768">
        <v>0</v>
      </c>
    </row>
    <row r="769" spans="1:12" x14ac:dyDescent="0.25">
      <c r="A769">
        <v>0</v>
      </c>
      <c r="L769">
        <v>0</v>
      </c>
    </row>
    <row r="770" spans="1:12" x14ac:dyDescent="0.25">
      <c r="A770">
        <v>1</v>
      </c>
      <c r="L770">
        <v>1</v>
      </c>
    </row>
    <row r="771" spans="1:12" x14ac:dyDescent="0.25">
      <c r="A771">
        <v>0</v>
      </c>
      <c r="L771">
        <v>0</v>
      </c>
    </row>
    <row r="772" spans="1:12" x14ac:dyDescent="0.25">
      <c r="A772">
        <v>0</v>
      </c>
      <c r="L772">
        <v>0</v>
      </c>
    </row>
    <row r="773" spans="1:12" x14ac:dyDescent="0.25">
      <c r="A773">
        <v>0</v>
      </c>
      <c r="L773">
        <v>0</v>
      </c>
    </row>
    <row r="774" spans="1:12" x14ac:dyDescent="0.25">
      <c r="A774">
        <v>0</v>
      </c>
      <c r="L774">
        <v>0</v>
      </c>
    </row>
    <row r="775" spans="1:12" x14ac:dyDescent="0.25">
      <c r="A775">
        <v>0</v>
      </c>
      <c r="L775">
        <v>0</v>
      </c>
    </row>
    <row r="776" spans="1:12" x14ac:dyDescent="0.25">
      <c r="A776">
        <v>0</v>
      </c>
      <c r="L776">
        <v>0</v>
      </c>
    </row>
    <row r="777" spans="1:12" x14ac:dyDescent="0.25">
      <c r="A777">
        <v>0</v>
      </c>
      <c r="L777">
        <v>0</v>
      </c>
    </row>
    <row r="778" spans="1:12" x14ac:dyDescent="0.25">
      <c r="A778">
        <v>0</v>
      </c>
      <c r="L778">
        <v>0</v>
      </c>
    </row>
    <row r="779" spans="1:12" x14ac:dyDescent="0.25">
      <c r="A779">
        <v>0</v>
      </c>
      <c r="L779">
        <v>0</v>
      </c>
    </row>
    <row r="780" spans="1:12" x14ac:dyDescent="0.25">
      <c r="A780">
        <v>0</v>
      </c>
      <c r="L780">
        <v>0</v>
      </c>
    </row>
    <row r="781" spans="1:12" x14ac:dyDescent="0.25">
      <c r="A781">
        <v>0</v>
      </c>
      <c r="L781">
        <v>0</v>
      </c>
    </row>
    <row r="782" spans="1:12" x14ac:dyDescent="0.25">
      <c r="A782">
        <v>0</v>
      </c>
      <c r="L782">
        <v>0</v>
      </c>
    </row>
    <row r="783" spans="1:12" x14ac:dyDescent="0.25">
      <c r="A783">
        <v>1</v>
      </c>
      <c r="L783">
        <v>0</v>
      </c>
    </row>
    <row r="784" spans="1:12" x14ac:dyDescent="0.25">
      <c r="A784">
        <v>0</v>
      </c>
      <c r="L784">
        <v>0</v>
      </c>
    </row>
    <row r="785" spans="1:12" x14ac:dyDescent="0.25">
      <c r="A785">
        <v>0</v>
      </c>
      <c r="L785">
        <v>0</v>
      </c>
    </row>
    <row r="786" spans="1:12" x14ac:dyDescent="0.25">
      <c r="A786">
        <v>0</v>
      </c>
      <c r="L786">
        <v>0</v>
      </c>
    </row>
    <row r="787" spans="1:12" x14ac:dyDescent="0.25">
      <c r="A787">
        <v>0</v>
      </c>
      <c r="L787">
        <v>0</v>
      </c>
    </row>
    <row r="788" spans="1:12" x14ac:dyDescent="0.25">
      <c r="A788">
        <v>0</v>
      </c>
      <c r="L788">
        <v>0</v>
      </c>
    </row>
    <row r="789" spans="1:12" x14ac:dyDescent="0.25">
      <c r="A789">
        <v>0</v>
      </c>
      <c r="L789">
        <v>0</v>
      </c>
    </row>
    <row r="790" spans="1:12" x14ac:dyDescent="0.25">
      <c r="A790">
        <v>0</v>
      </c>
      <c r="L790">
        <v>0</v>
      </c>
    </row>
    <row r="791" spans="1:12" x14ac:dyDescent="0.25">
      <c r="A791">
        <v>0</v>
      </c>
      <c r="L791">
        <v>0</v>
      </c>
    </row>
    <row r="792" spans="1:12" x14ac:dyDescent="0.25">
      <c r="A792">
        <v>0</v>
      </c>
      <c r="L792">
        <v>0</v>
      </c>
    </row>
    <row r="793" spans="1:12" x14ac:dyDescent="0.25">
      <c r="A793">
        <v>0</v>
      </c>
      <c r="L793">
        <v>0</v>
      </c>
    </row>
    <row r="794" spans="1:12" x14ac:dyDescent="0.25">
      <c r="A794">
        <v>0</v>
      </c>
      <c r="L794">
        <v>0</v>
      </c>
    </row>
    <row r="795" spans="1:12" x14ac:dyDescent="0.25">
      <c r="A795">
        <v>0</v>
      </c>
      <c r="L795">
        <v>0</v>
      </c>
    </row>
    <row r="796" spans="1:12" x14ac:dyDescent="0.25">
      <c r="A796">
        <v>0</v>
      </c>
      <c r="L796">
        <v>0</v>
      </c>
    </row>
    <row r="797" spans="1:12" x14ac:dyDescent="0.25">
      <c r="A797">
        <v>0</v>
      </c>
      <c r="L797">
        <v>0</v>
      </c>
    </row>
    <row r="798" spans="1:12" x14ac:dyDescent="0.25">
      <c r="A798">
        <v>0</v>
      </c>
      <c r="L798">
        <v>0</v>
      </c>
    </row>
    <row r="799" spans="1:12" x14ac:dyDescent="0.25">
      <c r="A799">
        <v>0</v>
      </c>
      <c r="L799">
        <v>0</v>
      </c>
    </row>
    <row r="800" spans="1:12" x14ac:dyDescent="0.25">
      <c r="A800">
        <v>0</v>
      </c>
      <c r="L800">
        <v>0</v>
      </c>
    </row>
    <row r="801" spans="1:12" x14ac:dyDescent="0.25">
      <c r="A801">
        <v>0</v>
      </c>
      <c r="L801">
        <v>0</v>
      </c>
    </row>
    <row r="802" spans="1:12" x14ac:dyDescent="0.25">
      <c r="A802">
        <v>0</v>
      </c>
      <c r="L802">
        <v>0</v>
      </c>
    </row>
    <row r="803" spans="1:12" x14ac:dyDescent="0.25">
      <c r="A803">
        <v>0</v>
      </c>
      <c r="L803">
        <v>0</v>
      </c>
    </row>
    <row r="804" spans="1:12" x14ac:dyDescent="0.25">
      <c r="A804">
        <v>0</v>
      </c>
      <c r="L804">
        <v>0</v>
      </c>
    </row>
    <row r="805" spans="1:12" x14ac:dyDescent="0.25">
      <c r="A805">
        <v>0</v>
      </c>
      <c r="L805">
        <v>0</v>
      </c>
    </row>
    <row r="806" spans="1:12" x14ac:dyDescent="0.25">
      <c r="A806">
        <v>0</v>
      </c>
      <c r="L806">
        <v>0</v>
      </c>
    </row>
    <row r="807" spans="1:12" x14ac:dyDescent="0.25">
      <c r="A807">
        <v>0</v>
      </c>
      <c r="L807">
        <v>0</v>
      </c>
    </row>
    <row r="808" spans="1:12" x14ac:dyDescent="0.25">
      <c r="A808">
        <v>0</v>
      </c>
      <c r="L808">
        <v>0</v>
      </c>
    </row>
    <row r="809" spans="1:12" x14ac:dyDescent="0.25">
      <c r="A809">
        <v>0</v>
      </c>
      <c r="L809">
        <v>1</v>
      </c>
    </row>
    <row r="810" spans="1:12" x14ac:dyDescent="0.25">
      <c r="A810">
        <v>0</v>
      </c>
      <c r="L810">
        <v>0</v>
      </c>
    </row>
    <row r="811" spans="1:12" x14ac:dyDescent="0.25">
      <c r="A811">
        <v>0</v>
      </c>
      <c r="L811">
        <v>0</v>
      </c>
    </row>
    <row r="812" spans="1:12" x14ac:dyDescent="0.25">
      <c r="A812">
        <v>0</v>
      </c>
      <c r="L812">
        <v>0</v>
      </c>
    </row>
    <row r="813" spans="1:12" x14ac:dyDescent="0.25">
      <c r="A813">
        <v>0</v>
      </c>
      <c r="L813">
        <v>0</v>
      </c>
    </row>
    <row r="814" spans="1:12" x14ac:dyDescent="0.25">
      <c r="A814">
        <v>0</v>
      </c>
      <c r="L814">
        <v>0</v>
      </c>
    </row>
    <row r="815" spans="1:12" x14ac:dyDescent="0.25">
      <c r="A815">
        <v>0</v>
      </c>
      <c r="L815">
        <v>0</v>
      </c>
    </row>
    <row r="816" spans="1:12" x14ac:dyDescent="0.25">
      <c r="A816">
        <v>0</v>
      </c>
      <c r="L816">
        <v>0</v>
      </c>
    </row>
    <row r="817" spans="1:12" x14ac:dyDescent="0.25">
      <c r="A817">
        <v>0</v>
      </c>
      <c r="L817">
        <v>0</v>
      </c>
    </row>
    <row r="818" spans="1:12" x14ac:dyDescent="0.25">
      <c r="A818">
        <v>0</v>
      </c>
      <c r="L818">
        <v>0</v>
      </c>
    </row>
    <row r="819" spans="1:12" x14ac:dyDescent="0.25">
      <c r="A819">
        <v>0</v>
      </c>
      <c r="L819">
        <v>0</v>
      </c>
    </row>
    <row r="820" spans="1:12" x14ac:dyDescent="0.25">
      <c r="A820">
        <v>0</v>
      </c>
      <c r="L820">
        <v>0</v>
      </c>
    </row>
    <row r="821" spans="1:12" x14ac:dyDescent="0.25">
      <c r="A821">
        <v>0</v>
      </c>
      <c r="L821">
        <v>0</v>
      </c>
    </row>
    <row r="822" spans="1:12" x14ac:dyDescent="0.25">
      <c r="A822">
        <v>0</v>
      </c>
      <c r="L822">
        <v>0</v>
      </c>
    </row>
    <row r="823" spans="1:12" x14ac:dyDescent="0.25">
      <c r="A823">
        <v>0</v>
      </c>
      <c r="L823">
        <v>0</v>
      </c>
    </row>
    <row r="824" spans="1:12" x14ac:dyDescent="0.25">
      <c r="A824">
        <v>0</v>
      </c>
      <c r="L824">
        <v>0</v>
      </c>
    </row>
    <row r="825" spans="1:12" x14ac:dyDescent="0.25">
      <c r="A825">
        <v>0</v>
      </c>
      <c r="L825">
        <v>0</v>
      </c>
    </row>
    <row r="826" spans="1:12" x14ac:dyDescent="0.25">
      <c r="A826">
        <v>0</v>
      </c>
      <c r="L826">
        <v>0</v>
      </c>
    </row>
    <row r="827" spans="1:12" x14ac:dyDescent="0.25">
      <c r="A827">
        <v>0</v>
      </c>
      <c r="L827">
        <v>0</v>
      </c>
    </row>
    <row r="828" spans="1:12" x14ac:dyDescent="0.25">
      <c r="A828">
        <v>0</v>
      </c>
      <c r="L828">
        <v>0</v>
      </c>
    </row>
    <row r="829" spans="1:12" x14ac:dyDescent="0.25">
      <c r="A829">
        <v>0</v>
      </c>
      <c r="L829">
        <v>0</v>
      </c>
    </row>
    <row r="830" spans="1:12" x14ac:dyDescent="0.25">
      <c r="A830">
        <v>0</v>
      </c>
      <c r="L830">
        <v>0</v>
      </c>
    </row>
    <row r="831" spans="1:12" x14ac:dyDescent="0.25">
      <c r="A831">
        <v>0</v>
      </c>
      <c r="L831">
        <v>0</v>
      </c>
    </row>
    <row r="832" spans="1:12" x14ac:dyDescent="0.25">
      <c r="A832">
        <v>0</v>
      </c>
      <c r="L832">
        <v>0</v>
      </c>
    </row>
    <row r="833" spans="1:12" x14ac:dyDescent="0.25">
      <c r="A833">
        <v>0</v>
      </c>
      <c r="L833">
        <v>0</v>
      </c>
    </row>
    <row r="834" spans="1:12" x14ac:dyDescent="0.25">
      <c r="A834">
        <v>0</v>
      </c>
      <c r="L834">
        <v>0</v>
      </c>
    </row>
    <row r="835" spans="1:12" x14ac:dyDescent="0.25">
      <c r="A835">
        <v>0</v>
      </c>
      <c r="L835">
        <v>0</v>
      </c>
    </row>
    <row r="836" spans="1:12" x14ac:dyDescent="0.25">
      <c r="A836">
        <v>0</v>
      </c>
      <c r="L836">
        <v>0</v>
      </c>
    </row>
    <row r="837" spans="1:12" x14ac:dyDescent="0.25">
      <c r="A837">
        <v>1</v>
      </c>
      <c r="L837">
        <v>0</v>
      </c>
    </row>
    <row r="838" spans="1:12" x14ac:dyDescent="0.25">
      <c r="A838">
        <v>0</v>
      </c>
      <c r="L838">
        <v>0</v>
      </c>
    </row>
    <row r="839" spans="1:12" x14ac:dyDescent="0.25">
      <c r="A839">
        <v>0</v>
      </c>
      <c r="L839">
        <v>0</v>
      </c>
    </row>
    <row r="840" spans="1:12" x14ac:dyDescent="0.25">
      <c r="A840">
        <v>0</v>
      </c>
      <c r="L840">
        <v>0</v>
      </c>
    </row>
    <row r="841" spans="1:12" x14ac:dyDescent="0.25">
      <c r="A841">
        <v>0</v>
      </c>
      <c r="L841">
        <v>0</v>
      </c>
    </row>
    <row r="842" spans="1:12" x14ac:dyDescent="0.25">
      <c r="A842">
        <v>0</v>
      </c>
      <c r="L842">
        <v>0</v>
      </c>
    </row>
    <row r="843" spans="1:12" x14ac:dyDescent="0.25">
      <c r="A843">
        <v>0</v>
      </c>
      <c r="L843">
        <v>0</v>
      </c>
    </row>
    <row r="844" spans="1:12" x14ac:dyDescent="0.25">
      <c r="A844">
        <v>0</v>
      </c>
      <c r="L844">
        <v>0</v>
      </c>
    </row>
    <row r="845" spans="1:12" x14ac:dyDescent="0.25">
      <c r="A845">
        <v>0</v>
      </c>
      <c r="L845">
        <v>0</v>
      </c>
    </row>
    <row r="846" spans="1:12" x14ac:dyDescent="0.25">
      <c r="A846">
        <v>0</v>
      </c>
      <c r="L846">
        <v>0</v>
      </c>
    </row>
    <row r="847" spans="1:12" x14ac:dyDescent="0.25">
      <c r="A847">
        <v>0</v>
      </c>
      <c r="L847">
        <v>0</v>
      </c>
    </row>
    <row r="848" spans="1:12" x14ac:dyDescent="0.25">
      <c r="A848">
        <v>0</v>
      </c>
      <c r="L848">
        <v>0</v>
      </c>
    </row>
    <row r="849" spans="1:12" x14ac:dyDescent="0.25">
      <c r="A849">
        <v>0</v>
      </c>
      <c r="L849">
        <v>0</v>
      </c>
    </row>
    <row r="850" spans="1:12" x14ac:dyDescent="0.25">
      <c r="A850">
        <v>0</v>
      </c>
      <c r="L850">
        <v>0</v>
      </c>
    </row>
    <row r="851" spans="1:12" x14ac:dyDescent="0.25">
      <c r="A851">
        <v>0</v>
      </c>
      <c r="L851">
        <v>0</v>
      </c>
    </row>
    <row r="852" spans="1:12" x14ac:dyDescent="0.25">
      <c r="A852">
        <v>0</v>
      </c>
      <c r="L852">
        <v>0</v>
      </c>
    </row>
    <row r="853" spans="1:12" x14ac:dyDescent="0.25">
      <c r="A853">
        <v>0</v>
      </c>
      <c r="L853">
        <v>0</v>
      </c>
    </row>
    <row r="854" spans="1:12" x14ac:dyDescent="0.25">
      <c r="A854">
        <v>0</v>
      </c>
      <c r="L854">
        <v>0</v>
      </c>
    </row>
    <row r="855" spans="1:12" x14ac:dyDescent="0.25">
      <c r="A855">
        <v>0</v>
      </c>
      <c r="L855">
        <v>0</v>
      </c>
    </row>
    <row r="856" spans="1:12" x14ac:dyDescent="0.25">
      <c r="A856">
        <v>0</v>
      </c>
      <c r="L856">
        <v>0</v>
      </c>
    </row>
    <row r="857" spans="1:12" x14ac:dyDescent="0.25">
      <c r="A857">
        <v>0</v>
      </c>
      <c r="L857">
        <v>0</v>
      </c>
    </row>
    <row r="858" spans="1:12" x14ac:dyDescent="0.25">
      <c r="A858">
        <v>0</v>
      </c>
      <c r="L858">
        <v>0</v>
      </c>
    </row>
    <row r="859" spans="1:12" x14ac:dyDescent="0.25">
      <c r="A859">
        <v>0</v>
      </c>
      <c r="L859">
        <v>0</v>
      </c>
    </row>
    <row r="860" spans="1:12" x14ac:dyDescent="0.25">
      <c r="A860">
        <v>0</v>
      </c>
      <c r="L860">
        <v>0</v>
      </c>
    </row>
    <row r="861" spans="1:12" x14ac:dyDescent="0.25">
      <c r="A861">
        <v>0</v>
      </c>
      <c r="L861">
        <v>0</v>
      </c>
    </row>
    <row r="862" spans="1:12" x14ac:dyDescent="0.25">
      <c r="A862">
        <v>0</v>
      </c>
      <c r="L862">
        <v>0</v>
      </c>
    </row>
    <row r="863" spans="1:12" x14ac:dyDescent="0.25">
      <c r="A863">
        <v>0</v>
      </c>
      <c r="L863">
        <v>0</v>
      </c>
    </row>
    <row r="864" spans="1:12" x14ac:dyDescent="0.25">
      <c r="A864">
        <v>0</v>
      </c>
      <c r="L864">
        <v>0</v>
      </c>
    </row>
    <row r="865" spans="1:12" x14ac:dyDescent="0.25">
      <c r="A865">
        <v>0</v>
      </c>
      <c r="L865">
        <v>0</v>
      </c>
    </row>
    <row r="866" spans="1:12" x14ac:dyDescent="0.25">
      <c r="A866">
        <v>1</v>
      </c>
      <c r="L866">
        <v>0</v>
      </c>
    </row>
    <row r="867" spans="1:12" x14ac:dyDescent="0.25">
      <c r="A867">
        <v>0</v>
      </c>
      <c r="L867">
        <v>0</v>
      </c>
    </row>
    <row r="868" spans="1:12" x14ac:dyDescent="0.25">
      <c r="A868">
        <v>0</v>
      </c>
      <c r="L868">
        <v>0</v>
      </c>
    </row>
    <row r="869" spans="1:12" x14ac:dyDescent="0.25">
      <c r="A869">
        <v>0</v>
      </c>
      <c r="L869">
        <v>0</v>
      </c>
    </row>
    <row r="870" spans="1:12" x14ac:dyDescent="0.25">
      <c r="A870">
        <v>0</v>
      </c>
      <c r="L870">
        <v>0</v>
      </c>
    </row>
    <row r="871" spans="1:12" x14ac:dyDescent="0.25">
      <c r="A871">
        <v>0</v>
      </c>
      <c r="L871">
        <v>0</v>
      </c>
    </row>
    <row r="872" spans="1:12" x14ac:dyDescent="0.25">
      <c r="A872">
        <v>0</v>
      </c>
      <c r="L872">
        <v>0</v>
      </c>
    </row>
    <row r="873" spans="1:12" x14ac:dyDescent="0.25">
      <c r="A873">
        <v>0</v>
      </c>
      <c r="L873">
        <v>0</v>
      </c>
    </row>
    <row r="874" spans="1:12" x14ac:dyDescent="0.25">
      <c r="A874">
        <v>0</v>
      </c>
      <c r="L874">
        <v>0</v>
      </c>
    </row>
    <row r="875" spans="1:12" x14ac:dyDescent="0.25">
      <c r="A875">
        <v>0</v>
      </c>
      <c r="L875">
        <v>0</v>
      </c>
    </row>
    <row r="876" spans="1:12" x14ac:dyDescent="0.25">
      <c r="A876">
        <v>0</v>
      </c>
      <c r="L876">
        <v>0</v>
      </c>
    </row>
    <row r="877" spans="1:12" x14ac:dyDescent="0.25">
      <c r="A877">
        <v>0</v>
      </c>
      <c r="L877">
        <v>0</v>
      </c>
    </row>
    <row r="878" spans="1:12" x14ac:dyDescent="0.25">
      <c r="A878">
        <v>0</v>
      </c>
      <c r="L878">
        <v>0</v>
      </c>
    </row>
    <row r="879" spans="1:12" x14ac:dyDescent="0.25">
      <c r="A879">
        <v>0</v>
      </c>
      <c r="L879">
        <v>0</v>
      </c>
    </row>
    <row r="880" spans="1:12" x14ac:dyDescent="0.25">
      <c r="A880">
        <v>0</v>
      </c>
      <c r="L880">
        <v>0</v>
      </c>
    </row>
    <row r="881" spans="1:12" x14ac:dyDescent="0.25">
      <c r="A881">
        <v>0</v>
      </c>
      <c r="L881">
        <v>0</v>
      </c>
    </row>
    <row r="882" spans="1:12" x14ac:dyDescent="0.25">
      <c r="A882">
        <v>0</v>
      </c>
      <c r="L882">
        <v>0</v>
      </c>
    </row>
    <row r="883" spans="1:12" x14ac:dyDescent="0.25">
      <c r="A883">
        <v>0</v>
      </c>
      <c r="L883">
        <v>0</v>
      </c>
    </row>
    <row r="884" spans="1:12" x14ac:dyDescent="0.25">
      <c r="A884">
        <v>0</v>
      </c>
      <c r="L884">
        <v>0</v>
      </c>
    </row>
    <row r="885" spans="1:12" x14ac:dyDescent="0.25">
      <c r="A885">
        <v>0</v>
      </c>
      <c r="L885">
        <v>0</v>
      </c>
    </row>
    <row r="886" spans="1:12" x14ac:dyDescent="0.25">
      <c r="A886">
        <v>0</v>
      </c>
      <c r="L886">
        <v>0</v>
      </c>
    </row>
    <row r="887" spans="1:12" x14ac:dyDescent="0.25">
      <c r="A887">
        <v>0</v>
      </c>
      <c r="L887">
        <v>0</v>
      </c>
    </row>
    <row r="888" spans="1:12" x14ac:dyDescent="0.25">
      <c r="A888">
        <v>0</v>
      </c>
      <c r="L888">
        <v>0</v>
      </c>
    </row>
    <row r="889" spans="1:12" x14ac:dyDescent="0.25">
      <c r="A889">
        <v>0</v>
      </c>
      <c r="L889">
        <v>0</v>
      </c>
    </row>
    <row r="890" spans="1:12" x14ac:dyDescent="0.25">
      <c r="A890">
        <v>0</v>
      </c>
      <c r="L890">
        <v>0</v>
      </c>
    </row>
    <row r="891" spans="1:12" x14ac:dyDescent="0.25">
      <c r="A891">
        <v>0</v>
      </c>
      <c r="L891">
        <v>0</v>
      </c>
    </row>
    <row r="892" spans="1:12" x14ac:dyDescent="0.25">
      <c r="A892">
        <v>0</v>
      </c>
      <c r="L892">
        <v>0</v>
      </c>
    </row>
    <row r="893" spans="1:12" x14ac:dyDescent="0.25">
      <c r="A893">
        <v>0</v>
      </c>
      <c r="L893">
        <v>0</v>
      </c>
    </row>
    <row r="894" spans="1:12" x14ac:dyDescent="0.25">
      <c r="A894">
        <v>0</v>
      </c>
      <c r="L894">
        <v>0</v>
      </c>
    </row>
    <row r="895" spans="1:12" x14ac:dyDescent="0.25">
      <c r="A895">
        <v>0</v>
      </c>
      <c r="L895">
        <v>0</v>
      </c>
    </row>
    <row r="896" spans="1:12" x14ac:dyDescent="0.25">
      <c r="A896">
        <v>0</v>
      </c>
      <c r="L896">
        <v>0</v>
      </c>
    </row>
    <row r="897" spans="1:12" x14ac:dyDescent="0.25">
      <c r="A897">
        <v>1</v>
      </c>
      <c r="L897">
        <v>0</v>
      </c>
    </row>
    <row r="898" spans="1:12" x14ac:dyDescent="0.25">
      <c r="A898">
        <v>0</v>
      </c>
      <c r="L898">
        <v>0</v>
      </c>
    </row>
    <row r="899" spans="1:12" x14ac:dyDescent="0.25">
      <c r="A899">
        <v>0</v>
      </c>
      <c r="L899">
        <v>0</v>
      </c>
    </row>
    <row r="900" spans="1:12" x14ac:dyDescent="0.25">
      <c r="A900">
        <v>0</v>
      </c>
      <c r="L900">
        <v>0</v>
      </c>
    </row>
    <row r="901" spans="1:12" x14ac:dyDescent="0.25">
      <c r="A901">
        <v>0</v>
      </c>
      <c r="L901">
        <v>0</v>
      </c>
    </row>
    <row r="902" spans="1:12" x14ac:dyDescent="0.25">
      <c r="A902">
        <v>0</v>
      </c>
      <c r="L902">
        <v>0</v>
      </c>
    </row>
    <row r="903" spans="1:12" x14ac:dyDescent="0.25">
      <c r="A903">
        <v>0</v>
      </c>
      <c r="L903">
        <v>0</v>
      </c>
    </row>
    <row r="904" spans="1:12" x14ac:dyDescent="0.25">
      <c r="A904">
        <v>0</v>
      </c>
      <c r="L904">
        <v>0</v>
      </c>
    </row>
    <row r="905" spans="1:12" x14ac:dyDescent="0.25">
      <c r="A905">
        <v>0</v>
      </c>
      <c r="L905">
        <v>0</v>
      </c>
    </row>
    <row r="906" spans="1:12" x14ac:dyDescent="0.25">
      <c r="A906">
        <v>0</v>
      </c>
      <c r="L906">
        <v>0</v>
      </c>
    </row>
    <row r="907" spans="1:12" x14ac:dyDescent="0.25">
      <c r="A907">
        <v>0</v>
      </c>
      <c r="L907">
        <v>0</v>
      </c>
    </row>
    <row r="908" spans="1:12" x14ac:dyDescent="0.25">
      <c r="A908">
        <v>0</v>
      </c>
      <c r="L908">
        <v>0</v>
      </c>
    </row>
    <row r="909" spans="1:12" x14ac:dyDescent="0.25">
      <c r="A909">
        <v>0</v>
      </c>
      <c r="L909">
        <v>0</v>
      </c>
    </row>
    <row r="910" spans="1:12" x14ac:dyDescent="0.25">
      <c r="A910">
        <v>0</v>
      </c>
      <c r="L910">
        <v>0</v>
      </c>
    </row>
    <row r="911" spans="1:12" x14ac:dyDescent="0.25">
      <c r="A911">
        <v>0</v>
      </c>
      <c r="L911">
        <v>0</v>
      </c>
    </row>
    <row r="912" spans="1:12" x14ac:dyDescent="0.25">
      <c r="A912">
        <v>0</v>
      </c>
      <c r="L912">
        <v>0</v>
      </c>
    </row>
    <row r="913" spans="1:12" x14ac:dyDescent="0.25">
      <c r="A913">
        <v>0</v>
      </c>
      <c r="L913">
        <v>0</v>
      </c>
    </row>
    <row r="914" spans="1:12" x14ac:dyDescent="0.25">
      <c r="A914">
        <v>0</v>
      </c>
      <c r="L914">
        <v>0</v>
      </c>
    </row>
    <row r="915" spans="1:12" x14ac:dyDescent="0.25">
      <c r="A915">
        <v>0</v>
      </c>
      <c r="L915">
        <v>0</v>
      </c>
    </row>
    <row r="916" spans="1:12" x14ac:dyDescent="0.25">
      <c r="A916">
        <v>0</v>
      </c>
      <c r="L916">
        <v>0</v>
      </c>
    </row>
    <row r="917" spans="1:12" x14ac:dyDescent="0.25">
      <c r="A917">
        <v>0</v>
      </c>
      <c r="L917">
        <v>0</v>
      </c>
    </row>
    <row r="918" spans="1:12" x14ac:dyDescent="0.25">
      <c r="A918">
        <v>0</v>
      </c>
      <c r="L918">
        <v>0</v>
      </c>
    </row>
    <row r="919" spans="1:12" x14ac:dyDescent="0.25">
      <c r="A919">
        <v>0</v>
      </c>
      <c r="L919">
        <v>0</v>
      </c>
    </row>
    <row r="920" spans="1:12" x14ac:dyDescent="0.25">
      <c r="A920">
        <v>0</v>
      </c>
      <c r="L920">
        <v>0</v>
      </c>
    </row>
    <row r="921" spans="1:12" x14ac:dyDescent="0.25">
      <c r="A921">
        <v>0</v>
      </c>
      <c r="L921">
        <v>0</v>
      </c>
    </row>
    <row r="922" spans="1:12" x14ac:dyDescent="0.25">
      <c r="A922">
        <v>0</v>
      </c>
      <c r="L922">
        <v>0</v>
      </c>
    </row>
    <row r="923" spans="1:12" x14ac:dyDescent="0.25">
      <c r="A923">
        <v>0</v>
      </c>
      <c r="L923">
        <v>0</v>
      </c>
    </row>
    <row r="924" spans="1:12" x14ac:dyDescent="0.25">
      <c r="A924">
        <v>0</v>
      </c>
      <c r="L924">
        <v>0</v>
      </c>
    </row>
    <row r="925" spans="1:12" x14ac:dyDescent="0.25">
      <c r="A925">
        <v>0</v>
      </c>
      <c r="L925">
        <v>0</v>
      </c>
    </row>
    <row r="926" spans="1:12" x14ac:dyDescent="0.25">
      <c r="A926">
        <v>0</v>
      </c>
      <c r="L926">
        <v>0</v>
      </c>
    </row>
    <row r="927" spans="1:12" x14ac:dyDescent="0.25">
      <c r="A927">
        <v>0</v>
      </c>
      <c r="L927">
        <v>0</v>
      </c>
    </row>
    <row r="928" spans="1:12" x14ac:dyDescent="0.25">
      <c r="A928">
        <v>0</v>
      </c>
      <c r="L928">
        <v>0</v>
      </c>
    </row>
    <row r="929" spans="1:12" x14ac:dyDescent="0.25">
      <c r="A929">
        <v>0</v>
      </c>
      <c r="L929">
        <v>0</v>
      </c>
    </row>
    <row r="930" spans="1:12" x14ac:dyDescent="0.25">
      <c r="A930">
        <v>0</v>
      </c>
      <c r="L930">
        <v>0</v>
      </c>
    </row>
    <row r="931" spans="1:12" x14ac:dyDescent="0.25">
      <c r="A931">
        <v>0</v>
      </c>
      <c r="L931">
        <v>0</v>
      </c>
    </row>
    <row r="932" spans="1:12" x14ac:dyDescent="0.25">
      <c r="A932">
        <v>0</v>
      </c>
      <c r="L932">
        <v>0</v>
      </c>
    </row>
    <row r="933" spans="1:12" x14ac:dyDescent="0.25">
      <c r="A933">
        <v>0</v>
      </c>
      <c r="L933">
        <v>0</v>
      </c>
    </row>
    <row r="934" spans="1:12" x14ac:dyDescent="0.25">
      <c r="A934">
        <v>0</v>
      </c>
      <c r="L934">
        <v>0</v>
      </c>
    </row>
    <row r="935" spans="1:12" x14ac:dyDescent="0.25">
      <c r="A935">
        <v>0</v>
      </c>
      <c r="L935">
        <v>0</v>
      </c>
    </row>
    <row r="936" spans="1:12" x14ac:dyDescent="0.25">
      <c r="A936">
        <v>0</v>
      </c>
      <c r="L936">
        <v>0</v>
      </c>
    </row>
    <row r="937" spans="1:12" x14ac:dyDescent="0.25">
      <c r="A937">
        <v>0</v>
      </c>
      <c r="L937">
        <v>0</v>
      </c>
    </row>
    <row r="938" spans="1:12" x14ac:dyDescent="0.25">
      <c r="A938">
        <v>0</v>
      </c>
      <c r="L938">
        <v>0</v>
      </c>
    </row>
    <row r="939" spans="1:12" x14ac:dyDescent="0.25">
      <c r="A939">
        <v>0</v>
      </c>
      <c r="L939">
        <v>0</v>
      </c>
    </row>
    <row r="940" spans="1:12" x14ac:dyDescent="0.25">
      <c r="A940">
        <v>0</v>
      </c>
      <c r="L940">
        <v>0</v>
      </c>
    </row>
    <row r="941" spans="1:12" x14ac:dyDescent="0.25">
      <c r="A941">
        <v>0</v>
      </c>
      <c r="L941">
        <v>0</v>
      </c>
    </row>
    <row r="942" spans="1:12" x14ac:dyDescent="0.25">
      <c r="A942">
        <v>0</v>
      </c>
      <c r="L942">
        <v>0</v>
      </c>
    </row>
    <row r="943" spans="1:12" x14ac:dyDescent="0.25">
      <c r="A943">
        <v>0</v>
      </c>
      <c r="L943">
        <v>0</v>
      </c>
    </row>
    <row r="944" spans="1:12" x14ac:dyDescent="0.25">
      <c r="A944">
        <v>0</v>
      </c>
      <c r="L944">
        <v>0</v>
      </c>
    </row>
    <row r="945" spans="1:12" x14ac:dyDescent="0.25">
      <c r="A945">
        <v>0</v>
      </c>
      <c r="L945">
        <v>0</v>
      </c>
    </row>
    <row r="946" spans="1:12" x14ac:dyDescent="0.25">
      <c r="A946">
        <v>0</v>
      </c>
      <c r="L946">
        <v>0</v>
      </c>
    </row>
    <row r="947" spans="1:12" x14ac:dyDescent="0.25">
      <c r="A947">
        <v>0</v>
      </c>
      <c r="L947">
        <v>0</v>
      </c>
    </row>
    <row r="948" spans="1:12" x14ac:dyDescent="0.25">
      <c r="A948">
        <v>0</v>
      </c>
      <c r="L948">
        <v>0</v>
      </c>
    </row>
    <row r="949" spans="1:12" x14ac:dyDescent="0.25">
      <c r="A949">
        <v>0</v>
      </c>
      <c r="L949">
        <v>0</v>
      </c>
    </row>
    <row r="950" spans="1:12" x14ac:dyDescent="0.25">
      <c r="A950">
        <v>0</v>
      </c>
      <c r="L950">
        <v>0</v>
      </c>
    </row>
    <row r="951" spans="1:12" x14ac:dyDescent="0.25">
      <c r="A951">
        <v>0</v>
      </c>
      <c r="L951">
        <v>0</v>
      </c>
    </row>
    <row r="952" spans="1:12" x14ac:dyDescent="0.25">
      <c r="A952">
        <v>1</v>
      </c>
      <c r="L952">
        <v>0</v>
      </c>
    </row>
    <row r="953" spans="1:12" x14ac:dyDescent="0.25">
      <c r="A953">
        <v>0</v>
      </c>
      <c r="L953">
        <v>0</v>
      </c>
    </row>
    <row r="954" spans="1:12" x14ac:dyDescent="0.25">
      <c r="A954">
        <v>0</v>
      </c>
      <c r="L954">
        <v>0</v>
      </c>
    </row>
    <row r="955" spans="1:12" x14ac:dyDescent="0.25">
      <c r="A955">
        <v>0</v>
      </c>
      <c r="L955">
        <v>0</v>
      </c>
    </row>
    <row r="956" spans="1:12" x14ac:dyDescent="0.25">
      <c r="A956">
        <v>0</v>
      </c>
      <c r="L956">
        <v>0</v>
      </c>
    </row>
    <row r="957" spans="1:12" x14ac:dyDescent="0.25">
      <c r="A957">
        <v>0</v>
      </c>
      <c r="L957">
        <v>0</v>
      </c>
    </row>
    <row r="958" spans="1:12" x14ac:dyDescent="0.25">
      <c r="A958">
        <v>0</v>
      </c>
      <c r="L958">
        <v>0</v>
      </c>
    </row>
    <row r="959" spans="1:12" x14ac:dyDescent="0.25">
      <c r="A959">
        <v>0</v>
      </c>
      <c r="L959">
        <v>0</v>
      </c>
    </row>
    <row r="960" spans="1:12" x14ac:dyDescent="0.25">
      <c r="A960">
        <v>0</v>
      </c>
      <c r="L960">
        <v>0</v>
      </c>
    </row>
    <row r="961" spans="1:12" x14ac:dyDescent="0.25">
      <c r="A961">
        <v>0</v>
      </c>
      <c r="L961">
        <v>0</v>
      </c>
    </row>
    <row r="962" spans="1:12" x14ac:dyDescent="0.25">
      <c r="A962">
        <v>0</v>
      </c>
      <c r="L962">
        <v>0</v>
      </c>
    </row>
    <row r="963" spans="1:12" x14ac:dyDescent="0.25">
      <c r="A963">
        <v>0</v>
      </c>
      <c r="L963">
        <v>0</v>
      </c>
    </row>
    <row r="964" spans="1:12" x14ac:dyDescent="0.25">
      <c r="A964">
        <v>0</v>
      </c>
      <c r="L964">
        <v>0</v>
      </c>
    </row>
    <row r="965" spans="1:12" x14ac:dyDescent="0.25">
      <c r="A965">
        <v>0</v>
      </c>
      <c r="L965">
        <v>0</v>
      </c>
    </row>
    <row r="966" spans="1:12" x14ac:dyDescent="0.25">
      <c r="A966">
        <v>0</v>
      </c>
      <c r="L966">
        <v>0</v>
      </c>
    </row>
    <row r="967" spans="1:12" x14ac:dyDescent="0.25">
      <c r="A967">
        <v>0</v>
      </c>
      <c r="L967">
        <v>0</v>
      </c>
    </row>
    <row r="968" spans="1:12" x14ac:dyDescent="0.25">
      <c r="A968">
        <v>0</v>
      </c>
      <c r="L968">
        <v>0</v>
      </c>
    </row>
    <row r="969" spans="1:12" x14ac:dyDescent="0.25">
      <c r="A969">
        <v>0</v>
      </c>
      <c r="L969">
        <v>0</v>
      </c>
    </row>
    <row r="970" spans="1:12" x14ac:dyDescent="0.25">
      <c r="A970">
        <v>0</v>
      </c>
      <c r="L970">
        <v>0</v>
      </c>
    </row>
    <row r="971" spans="1:12" x14ac:dyDescent="0.25">
      <c r="A971">
        <v>0</v>
      </c>
      <c r="L971">
        <v>0</v>
      </c>
    </row>
    <row r="972" spans="1:12" x14ac:dyDescent="0.25">
      <c r="A972">
        <v>0</v>
      </c>
      <c r="L972">
        <v>0</v>
      </c>
    </row>
    <row r="973" spans="1:12" x14ac:dyDescent="0.25">
      <c r="A973">
        <v>0</v>
      </c>
      <c r="L973">
        <v>0</v>
      </c>
    </row>
    <row r="974" spans="1:12" x14ac:dyDescent="0.25">
      <c r="A974">
        <v>0</v>
      </c>
      <c r="L974">
        <v>0</v>
      </c>
    </row>
    <row r="975" spans="1:12" x14ac:dyDescent="0.25">
      <c r="A975">
        <v>0</v>
      </c>
      <c r="L975">
        <v>0</v>
      </c>
    </row>
    <row r="976" spans="1:12" x14ac:dyDescent="0.25">
      <c r="A976">
        <v>0</v>
      </c>
      <c r="L976">
        <v>0</v>
      </c>
    </row>
    <row r="977" spans="1:12" x14ac:dyDescent="0.25">
      <c r="A977">
        <v>0</v>
      </c>
      <c r="L977">
        <v>0</v>
      </c>
    </row>
    <row r="978" spans="1:12" x14ac:dyDescent="0.25">
      <c r="A978">
        <v>0</v>
      </c>
      <c r="L978">
        <v>0</v>
      </c>
    </row>
    <row r="979" spans="1:12" x14ac:dyDescent="0.25">
      <c r="A979">
        <v>0</v>
      </c>
      <c r="L979">
        <v>0</v>
      </c>
    </row>
    <row r="980" spans="1:12" x14ac:dyDescent="0.25">
      <c r="A980">
        <v>0</v>
      </c>
      <c r="L980">
        <v>0</v>
      </c>
    </row>
    <row r="981" spans="1:12" x14ac:dyDescent="0.25">
      <c r="A981">
        <v>0</v>
      </c>
      <c r="L981">
        <v>0</v>
      </c>
    </row>
    <row r="982" spans="1:12" x14ac:dyDescent="0.25">
      <c r="A982">
        <v>0</v>
      </c>
      <c r="L982">
        <v>0</v>
      </c>
    </row>
    <row r="983" spans="1:12" x14ac:dyDescent="0.25">
      <c r="A983">
        <v>0</v>
      </c>
      <c r="L983">
        <v>0</v>
      </c>
    </row>
    <row r="984" spans="1:12" x14ac:dyDescent="0.25">
      <c r="A984">
        <v>0</v>
      </c>
      <c r="L984">
        <v>0</v>
      </c>
    </row>
    <row r="985" spans="1:12" x14ac:dyDescent="0.25">
      <c r="A985">
        <v>0</v>
      </c>
      <c r="L985">
        <v>0</v>
      </c>
    </row>
    <row r="986" spans="1:12" x14ac:dyDescent="0.25">
      <c r="A986">
        <v>0</v>
      </c>
      <c r="L986">
        <v>0</v>
      </c>
    </row>
    <row r="987" spans="1:12" x14ac:dyDescent="0.25">
      <c r="A987">
        <v>0</v>
      </c>
      <c r="L987">
        <v>0</v>
      </c>
    </row>
    <row r="988" spans="1:12" x14ac:dyDescent="0.25">
      <c r="A988">
        <v>0</v>
      </c>
      <c r="L988">
        <v>0</v>
      </c>
    </row>
    <row r="989" spans="1:12" x14ac:dyDescent="0.25">
      <c r="A989">
        <v>0</v>
      </c>
      <c r="L989">
        <v>0</v>
      </c>
    </row>
    <row r="990" spans="1:12" x14ac:dyDescent="0.25">
      <c r="A990">
        <v>0</v>
      </c>
      <c r="L990">
        <v>0</v>
      </c>
    </row>
    <row r="991" spans="1:12" x14ac:dyDescent="0.25">
      <c r="A991">
        <v>0</v>
      </c>
      <c r="L991">
        <v>0</v>
      </c>
    </row>
    <row r="992" spans="1:12" x14ac:dyDescent="0.25">
      <c r="A992">
        <v>0</v>
      </c>
      <c r="L992">
        <v>0</v>
      </c>
    </row>
    <row r="993" spans="1:12" x14ac:dyDescent="0.25">
      <c r="A993">
        <v>0</v>
      </c>
      <c r="L993">
        <v>0</v>
      </c>
    </row>
    <row r="994" spans="1:12" x14ac:dyDescent="0.25">
      <c r="A994">
        <v>0</v>
      </c>
      <c r="L994">
        <v>0</v>
      </c>
    </row>
    <row r="995" spans="1:12" x14ac:dyDescent="0.25">
      <c r="A995">
        <v>0</v>
      </c>
      <c r="L995">
        <v>0</v>
      </c>
    </row>
    <row r="996" spans="1:12" x14ac:dyDescent="0.25">
      <c r="A996">
        <v>0</v>
      </c>
      <c r="L996">
        <v>0</v>
      </c>
    </row>
    <row r="997" spans="1:12" x14ac:dyDescent="0.25">
      <c r="A997">
        <v>0</v>
      </c>
      <c r="L997">
        <v>0</v>
      </c>
    </row>
    <row r="998" spans="1:12" x14ac:dyDescent="0.25">
      <c r="A998">
        <v>0</v>
      </c>
      <c r="L998">
        <v>0</v>
      </c>
    </row>
    <row r="999" spans="1:12" x14ac:dyDescent="0.25">
      <c r="A999">
        <v>0</v>
      </c>
      <c r="L999">
        <v>0</v>
      </c>
    </row>
    <row r="1000" spans="1:12" x14ac:dyDescent="0.25">
      <c r="A1000">
        <v>0</v>
      </c>
      <c r="L1000">
        <v>0</v>
      </c>
    </row>
    <row r="1001" spans="1:12" x14ac:dyDescent="0.25">
      <c r="A1001">
        <v>0</v>
      </c>
      <c r="L1001">
        <v>0</v>
      </c>
    </row>
    <row r="1002" spans="1:12" x14ac:dyDescent="0.25">
      <c r="A1002">
        <v>0</v>
      </c>
      <c r="L1002">
        <v>0</v>
      </c>
    </row>
    <row r="1003" spans="1:12" x14ac:dyDescent="0.25">
      <c r="A1003">
        <v>1</v>
      </c>
      <c r="L1003">
        <v>0</v>
      </c>
    </row>
    <row r="1004" spans="1:12" x14ac:dyDescent="0.25">
      <c r="A1004">
        <v>0</v>
      </c>
      <c r="L1004">
        <v>0</v>
      </c>
    </row>
    <row r="1005" spans="1:12" x14ac:dyDescent="0.25">
      <c r="A1005">
        <v>0</v>
      </c>
      <c r="L1005">
        <v>0</v>
      </c>
    </row>
    <row r="1006" spans="1:12" x14ac:dyDescent="0.25">
      <c r="A1006">
        <v>0</v>
      </c>
      <c r="L1006">
        <v>0</v>
      </c>
    </row>
    <row r="1007" spans="1:12" x14ac:dyDescent="0.25">
      <c r="A1007">
        <v>0</v>
      </c>
      <c r="L1007">
        <v>0</v>
      </c>
    </row>
    <row r="1008" spans="1:12" x14ac:dyDescent="0.25">
      <c r="A1008">
        <v>0</v>
      </c>
      <c r="L1008">
        <v>0</v>
      </c>
    </row>
    <row r="1009" spans="1:12" x14ac:dyDescent="0.25">
      <c r="A1009">
        <v>0</v>
      </c>
      <c r="L1009">
        <v>0</v>
      </c>
    </row>
    <row r="1010" spans="1:12" x14ac:dyDescent="0.25">
      <c r="A1010">
        <v>0</v>
      </c>
      <c r="L1010">
        <v>0</v>
      </c>
    </row>
    <row r="1011" spans="1:12" x14ac:dyDescent="0.25">
      <c r="A1011">
        <v>0</v>
      </c>
      <c r="L1011">
        <v>0</v>
      </c>
    </row>
    <row r="1012" spans="1:12" x14ac:dyDescent="0.25">
      <c r="A1012">
        <v>0</v>
      </c>
      <c r="L1012">
        <v>0</v>
      </c>
    </row>
    <row r="1013" spans="1:12" x14ac:dyDescent="0.25">
      <c r="A1013">
        <v>0</v>
      </c>
      <c r="L1013">
        <v>0</v>
      </c>
    </row>
    <row r="1014" spans="1:12" x14ac:dyDescent="0.25">
      <c r="A1014">
        <v>0</v>
      </c>
      <c r="L1014">
        <v>0</v>
      </c>
    </row>
    <row r="1015" spans="1:12" x14ac:dyDescent="0.25">
      <c r="A1015">
        <v>0</v>
      </c>
      <c r="L1015">
        <v>0</v>
      </c>
    </row>
    <row r="1016" spans="1:12" x14ac:dyDescent="0.25">
      <c r="A1016">
        <v>0</v>
      </c>
      <c r="L1016">
        <v>0</v>
      </c>
    </row>
    <row r="1017" spans="1:12" x14ac:dyDescent="0.25">
      <c r="A1017">
        <v>0</v>
      </c>
      <c r="L1017">
        <v>0</v>
      </c>
    </row>
    <row r="1018" spans="1:12" x14ac:dyDescent="0.25">
      <c r="A1018">
        <v>0</v>
      </c>
      <c r="L1018">
        <v>0</v>
      </c>
    </row>
    <row r="1019" spans="1:12" x14ac:dyDescent="0.25">
      <c r="A1019">
        <v>0</v>
      </c>
      <c r="L1019">
        <v>0</v>
      </c>
    </row>
    <row r="1020" spans="1:12" x14ac:dyDescent="0.25">
      <c r="A1020">
        <v>0</v>
      </c>
      <c r="L1020">
        <v>0</v>
      </c>
    </row>
    <row r="1021" spans="1:12" x14ac:dyDescent="0.25">
      <c r="A1021">
        <v>0</v>
      </c>
      <c r="L1021">
        <v>0</v>
      </c>
    </row>
    <row r="1022" spans="1:12" x14ac:dyDescent="0.25">
      <c r="A1022">
        <v>0</v>
      </c>
      <c r="L1022">
        <v>0</v>
      </c>
    </row>
    <row r="1023" spans="1:12" x14ac:dyDescent="0.25">
      <c r="A1023">
        <v>0</v>
      </c>
      <c r="L1023">
        <v>0</v>
      </c>
    </row>
    <row r="1024" spans="1:12" x14ac:dyDescent="0.25">
      <c r="A1024">
        <v>0</v>
      </c>
      <c r="L1024">
        <v>0</v>
      </c>
    </row>
    <row r="1025" spans="1:12" x14ac:dyDescent="0.25">
      <c r="A1025">
        <v>0</v>
      </c>
      <c r="L1025">
        <v>0</v>
      </c>
    </row>
    <row r="1026" spans="1:12" x14ac:dyDescent="0.25">
      <c r="A1026">
        <v>0</v>
      </c>
      <c r="L1026">
        <v>0</v>
      </c>
    </row>
    <row r="1027" spans="1:12" x14ac:dyDescent="0.25">
      <c r="A1027">
        <v>0</v>
      </c>
      <c r="L1027">
        <v>0</v>
      </c>
    </row>
    <row r="1028" spans="1:12" x14ac:dyDescent="0.25">
      <c r="A1028">
        <v>0</v>
      </c>
      <c r="L1028">
        <v>0</v>
      </c>
    </row>
    <row r="1029" spans="1:12" x14ac:dyDescent="0.25">
      <c r="A1029">
        <v>0</v>
      </c>
      <c r="L1029">
        <v>0</v>
      </c>
    </row>
    <row r="1030" spans="1:12" x14ac:dyDescent="0.25">
      <c r="A1030">
        <v>0</v>
      </c>
      <c r="L1030">
        <v>0</v>
      </c>
    </row>
    <row r="1031" spans="1:12" x14ac:dyDescent="0.25">
      <c r="A1031">
        <v>0</v>
      </c>
      <c r="L1031">
        <v>0</v>
      </c>
    </row>
    <row r="1032" spans="1:12" x14ac:dyDescent="0.25">
      <c r="A1032">
        <v>0</v>
      </c>
      <c r="L1032">
        <v>0</v>
      </c>
    </row>
    <row r="1033" spans="1:12" x14ac:dyDescent="0.25">
      <c r="A1033">
        <v>0</v>
      </c>
      <c r="L1033">
        <v>0</v>
      </c>
    </row>
    <row r="1034" spans="1:12" x14ac:dyDescent="0.25">
      <c r="A1034">
        <v>0</v>
      </c>
      <c r="L1034">
        <v>0</v>
      </c>
    </row>
    <row r="1035" spans="1:12" x14ac:dyDescent="0.25">
      <c r="A1035">
        <v>0</v>
      </c>
      <c r="L1035">
        <v>0</v>
      </c>
    </row>
    <row r="1036" spans="1:12" x14ac:dyDescent="0.25">
      <c r="A1036">
        <v>0</v>
      </c>
      <c r="L1036">
        <v>0</v>
      </c>
    </row>
    <row r="1037" spans="1:12" x14ac:dyDescent="0.25">
      <c r="A1037">
        <v>0</v>
      </c>
      <c r="L1037">
        <v>0</v>
      </c>
    </row>
    <row r="1038" spans="1:12" x14ac:dyDescent="0.25">
      <c r="A1038">
        <v>0</v>
      </c>
      <c r="L1038">
        <v>0</v>
      </c>
    </row>
    <row r="1039" spans="1:12" x14ac:dyDescent="0.25">
      <c r="A1039">
        <v>0</v>
      </c>
      <c r="L1039">
        <v>0</v>
      </c>
    </row>
    <row r="1040" spans="1:12" x14ac:dyDescent="0.25">
      <c r="A1040">
        <v>0</v>
      </c>
      <c r="L1040">
        <v>0</v>
      </c>
    </row>
    <row r="1041" spans="1:12" x14ac:dyDescent="0.25">
      <c r="A1041">
        <v>0</v>
      </c>
      <c r="L1041">
        <v>0</v>
      </c>
    </row>
    <row r="1042" spans="1:12" x14ac:dyDescent="0.25">
      <c r="A1042">
        <v>0</v>
      </c>
      <c r="L1042">
        <v>0</v>
      </c>
    </row>
    <row r="1043" spans="1:12" x14ac:dyDescent="0.25">
      <c r="A1043">
        <v>0</v>
      </c>
      <c r="L1043">
        <v>0</v>
      </c>
    </row>
    <row r="1044" spans="1:12" x14ac:dyDescent="0.25">
      <c r="A1044">
        <v>0</v>
      </c>
      <c r="L1044">
        <v>0</v>
      </c>
    </row>
    <row r="1045" spans="1:12" x14ac:dyDescent="0.25">
      <c r="A1045">
        <v>0</v>
      </c>
      <c r="L1045">
        <v>0</v>
      </c>
    </row>
    <row r="1046" spans="1:12" x14ac:dyDescent="0.25">
      <c r="A1046">
        <v>0</v>
      </c>
      <c r="L1046">
        <v>0</v>
      </c>
    </row>
    <row r="1047" spans="1:12" x14ac:dyDescent="0.25">
      <c r="A1047">
        <v>0</v>
      </c>
      <c r="L1047">
        <v>0</v>
      </c>
    </row>
    <row r="1048" spans="1:12" x14ac:dyDescent="0.25">
      <c r="A1048">
        <v>0</v>
      </c>
      <c r="L1048">
        <v>0</v>
      </c>
    </row>
    <row r="1049" spans="1:12" x14ac:dyDescent="0.25">
      <c r="A1049">
        <v>0</v>
      </c>
      <c r="L1049">
        <v>0</v>
      </c>
    </row>
    <row r="1050" spans="1:12" x14ac:dyDescent="0.25">
      <c r="A1050">
        <v>0</v>
      </c>
      <c r="L1050">
        <v>0</v>
      </c>
    </row>
    <row r="1051" spans="1:12" x14ac:dyDescent="0.25">
      <c r="A1051">
        <v>0</v>
      </c>
      <c r="L1051">
        <v>0</v>
      </c>
    </row>
    <row r="1052" spans="1:12" x14ac:dyDescent="0.25">
      <c r="A1052">
        <v>0</v>
      </c>
      <c r="L1052">
        <v>0</v>
      </c>
    </row>
    <row r="1053" spans="1:12" x14ac:dyDescent="0.25">
      <c r="A1053">
        <v>0</v>
      </c>
      <c r="L1053">
        <v>0</v>
      </c>
    </row>
    <row r="1054" spans="1:12" x14ac:dyDescent="0.25">
      <c r="A1054">
        <v>0</v>
      </c>
      <c r="L1054">
        <v>0</v>
      </c>
    </row>
    <row r="1055" spans="1:12" x14ac:dyDescent="0.25">
      <c r="A1055">
        <v>0</v>
      </c>
      <c r="L1055">
        <v>0</v>
      </c>
    </row>
    <row r="1056" spans="1:12" x14ac:dyDescent="0.25">
      <c r="A1056">
        <v>0</v>
      </c>
      <c r="L1056">
        <v>0</v>
      </c>
    </row>
    <row r="1057" spans="1:12" x14ac:dyDescent="0.25">
      <c r="A1057">
        <v>0</v>
      </c>
      <c r="L1057">
        <v>0</v>
      </c>
    </row>
    <row r="1058" spans="1:12" x14ac:dyDescent="0.25">
      <c r="A1058">
        <v>0</v>
      </c>
      <c r="L1058">
        <v>0</v>
      </c>
    </row>
    <row r="1059" spans="1:12" x14ac:dyDescent="0.25">
      <c r="A1059">
        <v>0</v>
      </c>
      <c r="L1059">
        <v>0</v>
      </c>
    </row>
    <row r="1060" spans="1:12" x14ac:dyDescent="0.25">
      <c r="A1060">
        <v>0</v>
      </c>
      <c r="L1060">
        <v>0</v>
      </c>
    </row>
    <row r="1061" spans="1:12" x14ac:dyDescent="0.25">
      <c r="A1061">
        <v>0</v>
      </c>
      <c r="L1061">
        <v>0</v>
      </c>
    </row>
    <row r="1062" spans="1:12" x14ac:dyDescent="0.25">
      <c r="A1062">
        <v>0</v>
      </c>
      <c r="L1062">
        <v>0</v>
      </c>
    </row>
    <row r="1063" spans="1:12" x14ac:dyDescent="0.25">
      <c r="A1063">
        <v>0</v>
      </c>
      <c r="L1063">
        <v>0</v>
      </c>
    </row>
    <row r="1064" spans="1:12" x14ac:dyDescent="0.25">
      <c r="A1064">
        <v>0</v>
      </c>
      <c r="L1064">
        <v>0</v>
      </c>
    </row>
    <row r="1065" spans="1:12" x14ac:dyDescent="0.25">
      <c r="A1065">
        <v>0</v>
      </c>
      <c r="L1065">
        <v>0</v>
      </c>
    </row>
    <row r="1066" spans="1:12" x14ac:dyDescent="0.25">
      <c r="A1066">
        <v>0</v>
      </c>
      <c r="L1066">
        <v>0</v>
      </c>
    </row>
    <row r="1067" spans="1:12" x14ac:dyDescent="0.25">
      <c r="A1067">
        <v>0</v>
      </c>
      <c r="L1067">
        <v>0</v>
      </c>
    </row>
    <row r="1068" spans="1:12" x14ac:dyDescent="0.25">
      <c r="A1068">
        <v>0</v>
      </c>
      <c r="L1068">
        <v>0</v>
      </c>
    </row>
    <row r="1069" spans="1:12" x14ac:dyDescent="0.25">
      <c r="A1069">
        <v>0</v>
      </c>
      <c r="L1069">
        <v>0</v>
      </c>
    </row>
    <row r="1070" spans="1:12" x14ac:dyDescent="0.25">
      <c r="A1070">
        <v>0</v>
      </c>
      <c r="L1070">
        <v>0</v>
      </c>
    </row>
    <row r="1071" spans="1:12" x14ac:dyDescent="0.25">
      <c r="A1071">
        <v>0</v>
      </c>
      <c r="L1071">
        <v>0</v>
      </c>
    </row>
    <row r="1072" spans="1:12" x14ac:dyDescent="0.25">
      <c r="A1072">
        <v>0</v>
      </c>
      <c r="L1072">
        <v>0</v>
      </c>
    </row>
    <row r="1073" spans="1:12" x14ac:dyDescent="0.25">
      <c r="A1073">
        <v>0</v>
      </c>
      <c r="L1073">
        <v>0</v>
      </c>
    </row>
    <row r="1074" spans="1:12" x14ac:dyDescent="0.25">
      <c r="A1074">
        <v>0</v>
      </c>
      <c r="L1074">
        <v>0</v>
      </c>
    </row>
    <row r="1075" spans="1:12" x14ac:dyDescent="0.25">
      <c r="A1075">
        <v>0</v>
      </c>
      <c r="L1075">
        <v>0</v>
      </c>
    </row>
    <row r="1076" spans="1:12" x14ac:dyDescent="0.25">
      <c r="A1076">
        <v>0</v>
      </c>
      <c r="L1076">
        <v>0</v>
      </c>
    </row>
    <row r="1077" spans="1:12" x14ac:dyDescent="0.25">
      <c r="A1077">
        <v>0</v>
      </c>
      <c r="L1077">
        <v>0</v>
      </c>
    </row>
    <row r="1078" spans="1:12" x14ac:dyDescent="0.25">
      <c r="A1078">
        <v>0</v>
      </c>
      <c r="L1078">
        <v>0</v>
      </c>
    </row>
    <row r="1079" spans="1:12" x14ac:dyDescent="0.25">
      <c r="A1079">
        <v>0</v>
      </c>
      <c r="L1079">
        <v>0</v>
      </c>
    </row>
    <row r="1080" spans="1:12" x14ac:dyDescent="0.25">
      <c r="A1080">
        <v>0</v>
      </c>
      <c r="L1080">
        <v>0</v>
      </c>
    </row>
    <row r="1081" spans="1:12" x14ac:dyDescent="0.25">
      <c r="A1081">
        <v>0</v>
      </c>
      <c r="L1081">
        <v>0</v>
      </c>
    </row>
    <row r="1082" spans="1:12" x14ac:dyDescent="0.25">
      <c r="A1082">
        <v>0</v>
      </c>
      <c r="L1082">
        <v>0</v>
      </c>
    </row>
    <row r="1083" spans="1:12" x14ac:dyDescent="0.25">
      <c r="A1083">
        <v>0</v>
      </c>
      <c r="L1083">
        <v>0</v>
      </c>
    </row>
    <row r="1084" spans="1:12" x14ac:dyDescent="0.25">
      <c r="A1084">
        <v>0</v>
      </c>
      <c r="L1084">
        <v>0</v>
      </c>
    </row>
    <row r="1085" spans="1:12" x14ac:dyDescent="0.25">
      <c r="A1085">
        <v>0</v>
      </c>
      <c r="L1085">
        <v>0</v>
      </c>
    </row>
    <row r="1086" spans="1:12" x14ac:dyDescent="0.25">
      <c r="A1086">
        <v>0</v>
      </c>
      <c r="L1086">
        <v>0</v>
      </c>
    </row>
    <row r="1087" spans="1:12" x14ac:dyDescent="0.25">
      <c r="A1087">
        <v>0</v>
      </c>
      <c r="L1087">
        <v>0</v>
      </c>
    </row>
    <row r="1088" spans="1:12" x14ac:dyDescent="0.25">
      <c r="A1088">
        <v>0</v>
      </c>
      <c r="L1088">
        <v>0</v>
      </c>
    </row>
    <row r="1089" spans="1:12" x14ac:dyDescent="0.25">
      <c r="A1089">
        <v>0</v>
      </c>
      <c r="L1089">
        <v>0</v>
      </c>
    </row>
    <row r="1090" spans="1:12" x14ac:dyDescent="0.25">
      <c r="A1090">
        <v>0</v>
      </c>
      <c r="L1090">
        <v>0</v>
      </c>
    </row>
    <row r="1091" spans="1:12" x14ac:dyDescent="0.25">
      <c r="A1091">
        <v>0</v>
      </c>
      <c r="L1091">
        <v>0</v>
      </c>
    </row>
    <row r="1092" spans="1:12" x14ac:dyDescent="0.25">
      <c r="A1092">
        <v>0</v>
      </c>
      <c r="L1092">
        <v>0</v>
      </c>
    </row>
    <row r="1093" spans="1:12" x14ac:dyDescent="0.25">
      <c r="A1093">
        <v>0</v>
      </c>
      <c r="L1093">
        <v>0</v>
      </c>
    </row>
    <row r="1094" spans="1:12" x14ac:dyDescent="0.25">
      <c r="A1094">
        <v>0</v>
      </c>
      <c r="L1094">
        <v>0</v>
      </c>
    </row>
    <row r="1095" spans="1:12" x14ac:dyDescent="0.25">
      <c r="A1095">
        <v>0</v>
      </c>
      <c r="L1095">
        <v>0</v>
      </c>
    </row>
    <row r="1096" spans="1:12" x14ac:dyDescent="0.25">
      <c r="A1096">
        <v>0</v>
      </c>
      <c r="L1096">
        <v>0</v>
      </c>
    </row>
    <row r="1097" spans="1:12" x14ac:dyDescent="0.25">
      <c r="A1097">
        <v>0</v>
      </c>
      <c r="L1097">
        <v>0</v>
      </c>
    </row>
    <row r="1098" spans="1:12" x14ac:dyDescent="0.25">
      <c r="A1098">
        <v>0</v>
      </c>
      <c r="L1098">
        <v>0</v>
      </c>
    </row>
    <row r="1099" spans="1:12" x14ac:dyDescent="0.25">
      <c r="A1099">
        <v>0</v>
      </c>
      <c r="L1099">
        <v>0</v>
      </c>
    </row>
    <row r="1100" spans="1:12" x14ac:dyDescent="0.25">
      <c r="A1100">
        <v>0</v>
      </c>
      <c r="L1100">
        <v>0</v>
      </c>
    </row>
    <row r="1101" spans="1:12" x14ac:dyDescent="0.25">
      <c r="A1101">
        <v>0</v>
      </c>
      <c r="L1101">
        <v>0</v>
      </c>
    </row>
    <row r="1102" spans="1:12" x14ac:dyDescent="0.25">
      <c r="A1102">
        <v>0</v>
      </c>
      <c r="L1102">
        <v>0</v>
      </c>
    </row>
    <row r="1103" spans="1:12" x14ac:dyDescent="0.25">
      <c r="A1103">
        <v>0</v>
      </c>
      <c r="L1103">
        <v>0</v>
      </c>
    </row>
    <row r="1104" spans="1:12" x14ac:dyDescent="0.25">
      <c r="A1104">
        <v>0</v>
      </c>
      <c r="L1104">
        <v>0</v>
      </c>
    </row>
    <row r="1105" spans="1:12" x14ac:dyDescent="0.25">
      <c r="A1105">
        <v>0</v>
      </c>
      <c r="L1105">
        <v>0</v>
      </c>
    </row>
    <row r="1106" spans="1:12" x14ac:dyDescent="0.25">
      <c r="A1106">
        <v>0</v>
      </c>
      <c r="L1106">
        <v>0</v>
      </c>
    </row>
    <row r="1107" spans="1:12" x14ac:dyDescent="0.25">
      <c r="A1107">
        <v>0</v>
      </c>
      <c r="L1107">
        <v>0</v>
      </c>
    </row>
    <row r="1108" spans="1:12" x14ac:dyDescent="0.25">
      <c r="A1108">
        <v>0</v>
      </c>
      <c r="L1108">
        <v>0</v>
      </c>
    </row>
    <row r="1109" spans="1:12" x14ac:dyDescent="0.25">
      <c r="A1109">
        <v>0</v>
      </c>
      <c r="L1109">
        <v>0</v>
      </c>
    </row>
    <row r="1110" spans="1:12" x14ac:dyDescent="0.25">
      <c r="A1110">
        <v>0</v>
      </c>
      <c r="L1110">
        <v>0</v>
      </c>
    </row>
    <row r="1111" spans="1:12" x14ac:dyDescent="0.25">
      <c r="A1111">
        <v>0</v>
      </c>
      <c r="L1111">
        <v>0</v>
      </c>
    </row>
    <row r="1112" spans="1:12" x14ac:dyDescent="0.25">
      <c r="A1112">
        <v>0</v>
      </c>
      <c r="L1112">
        <v>0</v>
      </c>
    </row>
    <row r="1113" spans="1:12" x14ac:dyDescent="0.25">
      <c r="A1113">
        <v>0</v>
      </c>
      <c r="L1113">
        <v>0</v>
      </c>
    </row>
    <row r="1114" spans="1:12" x14ac:dyDescent="0.25">
      <c r="A1114">
        <v>0</v>
      </c>
      <c r="L1114">
        <v>0</v>
      </c>
    </row>
    <row r="1115" spans="1:12" x14ac:dyDescent="0.25">
      <c r="A1115">
        <v>0</v>
      </c>
      <c r="L1115">
        <v>0</v>
      </c>
    </row>
    <row r="1116" spans="1:12" x14ac:dyDescent="0.25">
      <c r="A1116">
        <v>0</v>
      </c>
      <c r="L1116">
        <v>0</v>
      </c>
    </row>
    <row r="1117" spans="1:12" x14ac:dyDescent="0.25">
      <c r="A1117">
        <v>0</v>
      </c>
      <c r="L1117">
        <v>0</v>
      </c>
    </row>
    <row r="1118" spans="1:12" x14ac:dyDescent="0.25">
      <c r="A1118">
        <v>0</v>
      </c>
      <c r="L1118">
        <v>0</v>
      </c>
    </row>
    <row r="1119" spans="1:12" x14ac:dyDescent="0.25">
      <c r="A1119">
        <v>0</v>
      </c>
      <c r="L1119">
        <v>0</v>
      </c>
    </row>
    <row r="1120" spans="1:12" x14ac:dyDescent="0.25">
      <c r="A1120">
        <v>0</v>
      </c>
      <c r="L1120">
        <v>0</v>
      </c>
    </row>
    <row r="1121" spans="1:12" x14ac:dyDescent="0.25">
      <c r="A1121">
        <v>0</v>
      </c>
      <c r="L1121">
        <v>0</v>
      </c>
    </row>
    <row r="1122" spans="1:12" x14ac:dyDescent="0.25">
      <c r="A1122">
        <v>0</v>
      </c>
      <c r="L1122">
        <v>0</v>
      </c>
    </row>
    <row r="1123" spans="1:12" x14ac:dyDescent="0.25">
      <c r="A1123">
        <v>0</v>
      </c>
      <c r="L1123">
        <v>0</v>
      </c>
    </row>
    <row r="1124" spans="1:12" x14ac:dyDescent="0.25">
      <c r="A1124">
        <v>0</v>
      </c>
      <c r="L1124">
        <v>0</v>
      </c>
    </row>
    <row r="1125" spans="1:12" x14ac:dyDescent="0.25">
      <c r="A1125">
        <v>0</v>
      </c>
      <c r="L1125">
        <v>0</v>
      </c>
    </row>
    <row r="1126" spans="1:12" x14ac:dyDescent="0.25">
      <c r="A1126">
        <v>0</v>
      </c>
      <c r="L1126">
        <v>0</v>
      </c>
    </row>
    <row r="1127" spans="1:12" x14ac:dyDescent="0.25">
      <c r="A1127">
        <v>0</v>
      </c>
      <c r="L1127">
        <v>0</v>
      </c>
    </row>
    <row r="1128" spans="1:12" x14ac:dyDescent="0.25">
      <c r="A1128">
        <v>0</v>
      </c>
      <c r="L1128">
        <v>0</v>
      </c>
    </row>
    <row r="1129" spans="1:12" x14ac:dyDescent="0.25">
      <c r="A1129">
        <v>0</v>
      </c>
      <c r="L1129">
        <v>0</v>
      </c>
    </row>
    <row r="1130" spans="1:12" x14ac:dyDescent="0.25">
      <c r="A1130">
        <v>0</v>
      </c>
      <c r="L1130">
        <v>0</v>
      </c>
    </row>
    <row r="1131" spans="1:12" x14ac:dyDescent="0.25">
      <c r="A1131">
        <v>0</v>
      </c>
      <c r="L1131">
        <v>0</v>
      </c>
    </row>
    <row r="1132" spans="1:12" x14ac:dyDescent="0.25">
      <c r="A1132">
        <v>0</v>
      </c>
      <c r="L1132">
        <v>0</v>
      </c>
    </row>
    <row r="1133" spans="1:12" x14ac:dyDescent="0.25">
      <c r="A1133">
        <v>0</v>
      </c>
      <c r="L1133">
        <v>0</v>
      </c>
    </row>
    <row r="1134" spans="1:12" x14ac:dyDescent="0.25">
      <c r="A1134">
        <v>0</v>
      </c>
      <c r="L1134">
        <v>0</v>
      </c>
    </row>
    <row r="1135" spans="1:12" x14ac:dyDescent="0.25">
      <c r="A1135">
        <v>0</v>
      </c>
      <c r="L1135">
        <v>0</v>
      </c>
    </row>
    <row r="1136" spans="1:12" x14ac:dyDescent="0.25">
      <c r="A1136">
        <v>0</v>
      </c>
      <c r="L1136">
        <v>0</v>
      </c>
    </row>
    <row r="1137" spans="1:12" x14ac:dyDescent="0.25">
      <c r="A1137">
        <v>0</v>
      </c>
      <c r="L1137">
        <v>0</v>
      </c>
    </row>
    <row r="1138" spans="1:12" x14ac:dyDescent="0.25">
      <c r="A1138">
        <v>0</v>
      </c>
      <c r="L1138">
        <v>0</v>
      </c>
    </row>
    <row r="1139" spans="1:12" x14ac:dyDescent="0.25">
      <c r="A1139">
        <v>0</v>
      </c>
      <c r="L1139">
        <v>0</v>
      </c>
    </row>
    <row r="1140" spans="1:12" x14ac:dyDescent="0.25">
      <c r="A1140">
        <v>0</v>
      </c>
      <c r="L1140">
        <v>0</v>
      </c>
    </row>
    <row r="1141" spans="1:12" x14ac:dyDescent="0.25">
      <c r="A1141">
        <v>0</v>
      </c>
      <c r="L1141">
        <v>0</v>
      </c>
    </row>
    <row r="1142" spans="1:12" x14ac:dyDescent="0.25">
      <c r="A1142">
        <v>0</v>
      </c>
      <c r="L1142">
        <v>0</v>
      </c>
    </row>
    <row r="1143" spans="1:12" x14ac:dyDescent="0.25">
      <c r="A1143">
        <v>0</v>
      </c>
      <c r="L1143">
        <v>0</v>
      </c>
    </row>
    <row r="1144" spans="1:12" x14ac:dyDescent="0.25">
      <c r="A1144">
        <v>0</v>
      </c>
      <c r="L1144">
        <v>0</v>
      </c>
    </row>
    <row r="1145" spans="1:12" x14ac:dyDescent="0.25">
      <c r="A1145">
        <v>0</v>
      </c>
      <c r="L1145">
        <v>0</v>
      </c>
    </row>
    <row r="1146" spans="1:12" x14ac:dyDescent="0.25">
      <c r="A1146">
        <v>0</v>
      </c>
      <c r="L1146">
        <v>0</v>
      </c>
    </row>
    <row r="1147" spans="1:12" x14ac:dyDescent="0.25">
      <c r="A1147">
        <v>0</v>
      </c>
      <c r="L1147">
        <v>0</v>
      </c>
    </row>
    <row r="1148" spans="1:12" x14ac:dyDescent="0.25">
      <c r="A1148">
        <v>0</v>
      </c>
      <c r="L1148">
        <v>0</v>
      </c>
    </row>
    <row r="1149" spans="1:12" x14ac:dyDescent="0.25">
      <c r="A1149">
        <v>0</v>
      </c>
      <c r="L1149">
        <v>0</v>
      </c>
    </row>
    <row r="1150" spans="1:12" x14ac:dyDescent="0.25">
      <c r="A1150">
        <v>0</v>
      </c>
      <c r="L1150">
        <v>0</v>
      </c>
    </row>
    <row r="1151" spans="1:12" x14ac:dyDescent="0.25">
      <c r="A1151">
        <v>0</v>
      </c>
      <c r="L1151">
        <v>0</v>
      </c>
    </row>
    <row r="1152" spans="1:12" x14ac:dyDescent="0.25">
      <c r="A1152">
        <v>0</v>
      </c>
      <c r="L1152">
        <v>0</v>
      </c>
    </row>
    <row r="1153" spans="1:12" x14ac:dyDescent="0.25">
      <c r="A1153">
        <v>0</v>
      </c>
      <c r="L1153">
        <v>0</v>
      </c>
    </row>
    <row r="1154" spans="1:12" x14ac:dyDescent="0.25">
      <c r="A1154">
        <v>0</v>
      </c>
      <c r="L1154">
        <v>0</v>
      </c>
    </row>
    <row r="1155" spans="1:12" x14ac:dyDescent="0.25">
      <c r="A1155">
        <v>0</v>
      </c>
      <c r="L1155">
        <v>0</v>
      </c>
    </row>
    <row r="1156" spans="1:12" x14ac:dyDescent="0.25">
      <c r="A1156">
        <v>0</v>
      </c>
      <c r="L1156">
        <v>0</v>
      </c>
    </row>
    <row r="1157" spans="1:12" x14ac:dyDescent="0.25">
      <c r="A1157">
        <v>0</v>
      </c>
      <c r="L1157">
        <v>0</v>
      </c>
    </row>
    <row r="1158" spans="1:12" x14ac:dyDescent="0.25">
      <c r="A1158">
        <v>0</v>
      </c>
      <c r="L1158">
        <v>0</v>
      </c>
    </row>
    <row r="1159" spans="1:12" x14ac:dyDescent="0.25">
      <c r="A1159">
        <v>0</v>
      </c>
      <c r="L1159">
        <v>0</v>
      </c>
    </row>
    <row r="1160" spans="1:12" x14ac:dyDescent="0.25">
      <c r="A1160">
        <v>0</v>
      </c>
      <c r="L1160">
        <v>0</v>
      </c>
    </row>
    <row r="1161" spans="1:12" x14ac:dyDescent="0.25">
      <c r="A1161">
        <v>0</v>
      </c>
      <c r="L1161">
        <v>0</v>
      </c>
    </row>
    <row r="1162" spans="1:12" x14ac:dyDescent="0.25">
      <c r="A1162">
        <v>0</v>
      </c>
      <c r="L1162">
        <v>0</v>
      </c>
    </row>
    <row r="1163" spans="1:12" x14ac:dyDescent="0.25">
      <c r="A1163">
        <v>0</v>
      </c>
      <c r="L1163">
        <v>0</v>
      </c>
    </row>
    <row r="1164" spans="1:12" x14ac:dyDescent="0.25">
      <c r="A1164">
        <v>0</v>
      </c>
      <c r="L1164">
        <v>0</v>
      </c>
    </row>
    <row r="1165" spans="1:12" x14ac:dyDescent="0.25">
      <c r="A1165">
        <v>0</v>
      </c>
      <c r="L1165">
        <v>0</v>
      </c>
    </row>
    <row r="1166" spans="1:12" x14ac:dyDescent="0.25">
      <c r="A1166">
        <v>0</v>
      </c>
      <c r="L1166">
        <v>0</v>
      </c>
    </row>
    <row r="1167" spans="1:12" x14ac:dyDescent="0.25">
      <c r="A1167">
        <v>0</v>
      </c>
      <c r="L1167">
        <v>0</v>
      </c>
    </row>
    <row r="1168" spans="1:12" x14ac:dyDescent="0.25">
      <c r="A1168">
        <v>0</v>
      </c>
      <c r="L1168">
        <v>0</v>
      </c>
    </row>
    <row r="1169" spans="1:12" x14ac:dyDescent="0.25">
      <c r="A1169">
        <v>0</v>
      </c>
      <c r="L1169">
        <v>0</v>
      </c>
    </row>
    <row r="1170" spans="1:12" x14ac:dyDescent="0.25">
      <c r="A1170">
        <v>0</v>
      </c>
      <c r="L1170">
        <v>0</v>
      </c>
    </row>
    <row r="1171" spans="1:12" x14ac:dyDescent="0.25">
      <c r="A1171">
        <v>0</v>
      </c>
      <c r="L1171">
        <v>0</v>
      </c>
    </row>
    <row r="1172" spans="1:12" x14ac:dyDescent="0.25">
      <c r="A1172">
        <v>0</v>
      </c>
      <c r="L1172">
        <v>0</v>
      </c>
    </row>
    <row r="1173" spans="1:12" x14ac:dyDescent="0.25">
      <c r="A1173">
        <v>0</v>
      </c>
      <c r="L1173">
        <v>0</v>
      </c>
    </row>
    <row r="1174" spans="1:12" x14ac:dyDescent="0.25">
      <c r="A1174">
        <v>0</v>
      </c>
      <c r="L1174">
        <v>0</v>
      </c>
    </row>
    <row r="1175" spans="1:12" x14ac:dyDescent="0.25">
      <c r="A1175">
        <v>0</v>
      </c>
      <c r="L1175">
        <v>0</v>
      </c>
    </row>
    <row r="1176" spans="1:12" x14ac:dyDescent="0.25">
      <c r="A1176">
        <v>0</v>
      </c>
      <c r="L1176">
        <v>0</v>
      </c>
    </row>
    <row r="1177" spans="1:12" x14ac:dyDescent="0.25">
      <c r="A1177">
        <v>0</v>
      </c>
      <c r="L1177">
        <v>0</v>
      </c>
    </row>
    <row r="1178" spans="1:12" x14ac:dyDescent="0.25">
      <c r="A1178">
        <v>0</v>
      </c>
      <c r="L1178">
        <v>0</v>
      </c>
    </row>
    <row r="1179" spans="1:12" x14ac:dyDescent="0.25">
      <c r="A1179">
        <v>0</v>
      </c>
      <c r="L1179">
        <v>0</v>
      </c>
    </row>
    <row r="1180" spans="1:12" x14ac:dyDescent="0.25">
      <c r="A1180">
        <v>0</v>
      </c>
      <c r="L1180">
        <v>0</v>
      </c>
    </row>
    <row r="1181" spans="1:12" x14ac:dyDescent="0.25">
      <c r="A1181">
        <v>0</v>
      </c>
      <c r="L1181">
        <v>0</v>
      </c>
    </row>
    <row r="1182" spans="1:12" x14ac:dyDescent="0.25">
      <c r="A1182">
        <v>0</v>
      </c>
      <c r="L1182">
        <v>0</v>
      </c>
    </row>
    <row r="1183" spans="1:12" x14ac:dyDescent="0.25">
      <c r="A1183">
        <v>0</v>
      </c>
      <c r="L1183">
        <v>0</v>
      </c>
    </row>
    <row r="1184" spans="1:12" x14ac:dyDescent="0.25">
      <c r="A1184">
        <v>0</v>
      </c>
      <c r="L1184">
        <v>0</v>
      </c>
    </row>
    <row r="1185" spans="1:12" x14ac:dyDescent="0.25">
      <c r="A1185">
        <v>0</v>
      </c>
      <c r="L1185">
        <v>0</v>
      </c>
    </row>
    <row r="1186" spans="1:12" x14ac:dyDescent="0.25">
      <c r="A1186">
        <v>0</v>
      </c>
      <c r="L1186">
        <v>0</v>
      </c>
    </row>
    <row r="1187" spans="1:12" x14ac:dyDescent="0.25">
      <c r="A1187">
        <v>0</v>
      </c>
      <c r="L1187">
        <v>0</v>
      </c>
    </row>
    <row r="1188" spans="1:12" x14ac:dyDescent="0.25">
      <c r="A1188">
        <v>0</v>
      </c>
      <c r="L1188">
        <v>0</v>
      </c>
    </row>
    <row r="1189" spans="1:12" x14ac:dyDescent="0.25">
      <c r="A1189">
        <v>0</v>
      </c>
      <c r="L1189">
        <v>0</v>
      </c>
    </row>
    <row r="1190" spans="1:12" x14ac:dyDescent="0.25">
      <c r="A1190">
        <v>0</v>
      </c>
      <c r="L1190">
        <v>0</v>
      </c>
    </row>
    <row r="1191" spans="1:12" x14ac:dyDescent="0.25">
      <c r="A1191">
        <v>0</v>
      </c>
      <c r="L1191">
        <v>0</v>
      </c>
    </row>
    <row r="1192" spans="1:12" x14ac:dyDescent="0.25">
      <c r="A1192">
        <v>0</v>
      </c>
      <c r="L1192">
        <v>0</v>
      </c>
    </row>
    <row r="1193" spans="1:12" x14ac:dyDescent="0.25">
      <c r="A1193">
        <v>0</v>
      </c>
      <c r="L1193">
        <v>0</v>
      </c>
    </row>
    <row r="1194" spans="1:12" x14ac:dyDescent="0.25">
      <c r="A1194">
        <v>0</v>
      </c>
      <c r="L1194">
        <v>0</v>
      </c>
    </row>
    <row r="1195" spans="1:12" x14ac:dyDescent="0.25">
      <c r="A1195">
        <v>0</v>
      </c>
      <c r="L1195">
        <v>0</v>
      </c>
    </row>
    <row r="1196" spans="1:12" x14ac:dyDescent="0.25">
      <c r="A1196">
        <v>0</v>
      </c>
      <c r="L1196">
        <v>0</v>
      </c>
    </row>
    <row r="1197" spans="1:12" x14ac:dyDescent="0.25">
      <c r="A1197">
        <v>0</v>
      </c>
      <c r="L1197">
        <v>0</v>
      </c>
    </row>
    <row r="1198" spans="1:12" x14ac:dyDescent="0.25">
      <c r="A1198">
        <v>0</v>
      </c>
      <c r="L1198">
        <v>0</v>
      </c>
    </row>
    <row r="1199" spans="1:12" x14ac:dyDescent="0.25">
      <c r="A1199">
        <v>0</v>
      </c>
      <c r="L1199">
        <v>0</v>
      </c>
    </row>
    <row r="1200" spans="1:12" x14ac:dyDescent="0.25">
      <c r="A1200">
        <v>0</v>
      </c>
      <c r="L1200">
        <v>0</v>
      </c>
    </row>
    <row r="1201" spans="1:12" x14ac:dyDescent="0.25">
      <c r="A1201">
        <v>0</v>
      </c>
      <c r="L1201">
        <v>0</v>
      </c>
    </row>
    <row r="1202" spans="1:12" x14ac:dyDescent="0.25">
      <c r="A1202">
        <v>0</v>
      </c>
      <c r="L1202">
        <v>0</v>
      </c>
    </row>
    <row r="1203" spans="1:12" x14ac:dyDescent="0.25">
      <c r="A1203">
        <v>0</v>
      </c>
      <c r="L1203">
        <v>0</v>
      </c>
    </row>
    <row r="1204" spans="1:12" x14ac:dyDescent="0.25">
      <c r="A1204">
        <v>0</v>
      </c>
      <c r="L1204">
        <v>0</v>
      </c>
    </row>
    <row r="1205" spans="1:12" x14ac:dyDescent="0.25">
      <c r="A1205">
        <v>0</v>
      </c>
      <c r="L1205">
        <v>0</v>
      </c>
    </row>
    <row r="1206" spans="1:12" x14ac:dyDescent="0.25">
      <c r="A1206">
        <v>0</v>
      </c>
      <c r="L1206">
        <v>0</v>
      </c>
    </row>
    <row r="1207" spans="1:12" x14ac:dyDescent="0.25">
      <c r="A1207">
        <v>0</v>
      </c>
      <c r="L1207">
        <v>0</v>
      </c>
    </row>
    <row r="1208" spans="1:12" x14ac:dyDescent="0.25">
      <c r="A1208">
        <v>0</v>
      </c>
      <c r="L1208">
        <v>0</v>
      </c>
    </row>
    <row r="1209" spans="1:12" x14ac:dyDescent="0.25">
      <c r="A1209">
        <v>0</v>
      </c>
      <c r="L1209">
        <v>0</v>
      </c>
    </row>
    <row r="1210" spans="1:12" x14ac:dyDescent="0.25">
      <c r="A1210">
        <v>0</v>
      </c>
      <c r="L1210">
        <v>0</v>
      </c>
    </row>
    <row r="1211" spans="1:12" x14ac:dyDescent="0.25">
      <c r="A1211">
        <v>0</v>
      </c>
      <c r="L1211">
        <v>0</v>
      </c>
    </row>
    <row r="1212" spans="1:12" x14ac:dyDescent="0.25">
      <c r="A1212">
        <v>0</v>
      </c>
      <c r="L1212">
        <v>0</v>
      </c>
    </row>
    <row r="1213" spans="1:12" x14ac:dyDescent="0.25">
      <c r="A1213">
        <v>0</v>
      </c>
      <c r="L1213">
        <v>0</v>
      </c>
    </row>
    <row r="1214" spans="1:12" x14ac:dyDescent="0.25">
      <c r="A1214">
        <v>0</v>
      </c>
      <c r="L1214">
        <v>0</v>
      </c>
    </row>
    <row r="1215" spans="1:12" x14ac:dyDescent="0.25">
      <c r="A1215">
        <v>0</v>
      </c>
      <c r="L1215">
        <v>0</v>
      </c>
    </row>
    <row r="1216" spans="1:12" x14ac:dyDescent="0.25">
      <c r="A1216">
        <v>0</v>
      </c>
      <c r="L1216">
        <v>0</v>
      </c>
    </row>
    <row r="1217" spans="1:12" x14ac:dyDescent="0.25">
      <c r="A1217">
        <v>0</v>
      </c>
      <c r="L1217">
        <v>0</v>
      </c>
    </row>
    <row r="1218" spans="1:12" x14ac:dyDescent="0.25">
      <c r="A1218">
        <v>0</v>
      </c>
      <c r="L1218">
        <v>0</v>
      </c>
    </row>
    <row r="1219" spans="1:12" x14ac:dyDescent="0.25">
      <c r="A1219">
        <v>0</v>
      </c>
      <c r="L1219">
        <v>0</v>
      </c>
    </row>
    <row r="1220" spans="1:12" x14ac:dyDescent="0.25">
      <c r="A1220">
        <v>0</v>
      </c>
      <c r="L1220">
        <v>0</v>
      </c>
    </row>
    <row r="1221" spans="1:12" x14ac:dyDescent="0.25">
      <c r="A1221">
        <v>0</v>
      </c>
      <c r="L1221">
        <v>0</v>
      </c>
    </row>
    <row r="1222" spans="1:12" x14ac:dyDescent="0.25">
      <c r="A1222">
        <v>0</v>
      </c>
      <c r="L1222">
        <v>0</v>
      </c>
    </row>
    <row r="1223" spans="1:12" x14ac:dyDescent="0.25">
      <c r="A1223">
        <v>0</v>
      </c>
      <c r="L1223">
        <v>0</v>
      </c>
    </row>
    <row r="1224" spans="1:12" x14ac:dyDescent="0.25">
      <c r="A1224">
        <v>0</v>
      </c>
      <c r="L1224">
        <v>0</v>
      </c>
    </row>
    <row r="1225" spans="1:12" x14ac:dyDescent="0.25">
      <c r="A1225">
        <v>0</v>
      </c>
      <c r="L1225">
        <v>0</v>
      </c>
    </row>
    <row r="1226" spans="1:12" x14ac:dyDescent="0.25">
      <c r="A1226">
        <v>0</v>
      </c>
      <c r="L1226">
        <v>0</v>
      </c>
    </row>
    <row r="1227" spans="1:12" x14ac:dyDescent="0.25">
      <c r="A1227">
        <v>0</v>
      </c>
      <c r="L1227">
        <v>0</v>
      </c>
    </row>
    <row r="1228" spans="1:12" x14ac:dyDescent="0.25">
      <c r="A1228">
        <v>0</v>
      </c>
      <c r="L1228">
        <v>0</v>
      </c>
    </row>
    <row r="1229" spans="1:12" x14ac:dyDescent="0.25">
      <c r="A1229">
        <v>0</v>
      </c>
      <c r="L1229">
        <v>0</v>
      </c>
    </row>
    <row r="1230" spans="1:12" x14ac:dyDescent="0.25">
      <c r="A1230">
        <v>0</v>
      </c>
      <c r="L1230">
        <v>0</v>
      </c>
    </row>
    <row r="1231" spans="1:12" x14ac:dyDescent="0.25">
      <c r="A1231">
        <v>0</v>
      </c>
      <c r="L1231">
        <v>0</v>
      </c>
    </row>
    <row r="1232" spans="1:12" x14ac:dyDescent="0.25">
      <c r="A1232">
        <v>0</v>
      </c>
      <c r="L1232">
        <v>0</v>
      </c>
    </row>
    <row r="1233" spans="1:12" x14ac:dyDescent="0.25">
      <c r="A1233">
        <v>0</v>
      </c>
      <c r="L1233">
        <v>0</v>
      </c>
    </row>
    <row r="1234" spans="1:12" x14ac:dyDescent="0.25">
      <c r="A1234">
        <v>0</v>
      </c>
      <c r="L1234">
        <v>0</v>
      </c>
    </row>
    <row r="1235" spans="1:12" x14ac:dyDescent="0.25">
      <c r="A1235">
        <v>0</v>
      </c>
      <c r="L1235">
        <v>0</v>
      </c>
    </row>
    <row r="1236" spans="1:12" x14ac:dyDescent="0.25">
      <c r="A1236">
        <v>0</v>
      </c>
      <c r="L1236">
        <v>0</v>
      </c>
    </row>
    <row r="1237" spans="1:12" x14ac:dyDescent="0.25">
      <c r="A1237">
        <v>0</v>
      </c>
      <c r="L1237">
        <v>0</v>
      </c>
    </row>
    <row r="1238" spans="1:12" x14ac:dyDescent="0.25">
      <c r="A1238">
        <v>0</v>
      </c>
      <c r="L1238">
        <v>0</v>
      </c>
    </row>
    <row r="1239" spans="1:12" x14ac:dyDescent="0.25">
      <c r="A1239">
        <v>0</v>
      </c>
      <c r="L1239">
        <v>0</v>
      </c>
    </row>
    <row r="1240" spans="1:12" x14ac:dyDescent="0.25">
      <c r="A1240">
        <v>0</v>
      </c>
      <c r="L1240">
        <v>0</v>
      </c>
    </row>
    <row r="1241" spans="1:12" x14ac:dyDescent="0.25">
      <c r="A1241">
        <v>0</v>
      </c>
      <c r="L1241">
        <v>0</v>
      </c>
    </row>
    <row r="1242" spans="1:12" x14ac:dyDescent="0.25">
      <c r="A1242">
        <v>0</v>
      </c>
      <c r="L1242">
        <v>0</v>
      </c>
    </row>
    <row r="1243" spans="1:12" x14ac:dyDescent="0.25">
      <c r="A1243">
        <v>0</v>
      </c>
      <c r="L1243">
        <v>0</v>
      </c>
    </row>
    <row r="1244" spans="1:12" x14ac:dyDescent="0.25">
      <c r="A1244">
        <v>0</v>
      </c>
      <c r="L1244">
        <v>0</v>
      </c>
    </row>
    <row r="1245" spans="1:12" x14ac:dyDescent="0.25">
      <c r="A1245">
        <v>0</v>
      </c>
      <c r="L1245">
        <v>0</v>
      </c>
    </row>
    <row r="1246" spans="1:12" x14ac:dyDescent="0.25">
      <c r="A1246">
        <v>0</v>
      </c>
      <c r="L1246">
        <v>0</v>
      </c>
    </row>
    <row r="1247" spans="1:12" x14ac:dyDescent="0.25">
      <c r="A1247">
        <v>0</v>
      </c>
      <c r="L1247">
        <v>0</v>
      </c>
    </row>
    <row r="1248" spans="1:12" x14ac:dyDescent="0.25">
      <c r="A1248">
        <v>0</v>
      </c>
      <c r="L1248">
        <v>0</v>
      </c>
    </row>
    <row r="1249" spans="1:12" x14ac:dyDescent="0.25">
      <c r="A1249">
        <v>0</v>
      </c>
      <c r="L1249">
        <v>0</v>
      </c>
    </row>
    <row r="1250" spans="1:12" x14ac:dyDescent="0.25">
      <c r="A1250">
        <v>0</v>
      </c>
      <c r="L1250">
        <v>0</v>
      </c>
    </row>
    <row r="1251" spans="1:12" x14ac:dyDescent="0.25">
      <c r="A1251">
        <v>0</v>
      </c>
      <c r="L1251">
        <v>0</v>
      </c>
    </row>
    <row r="1252" spans="1:12" x14ac:dyDescent="0.25">
      <c r="A1252">
        <v>0</v>
      </c>
      <c r="L1252">
        <v>0</v>
      </c>
    </row>
    <row r="1253" spans="1:12" x14ac:dyDescent="0.25">
      <c r="A1253">
        <v>0</v>
      </c>
      <c r="L1253">
        <v>0</v>
      </c>
    </row>
    <row r="1254" spans="1:12" x14ac:dyDescent="0.25">
      <c r="A1254">
        <v>0</v>
      </c>
      <c r="L1254">
        <v>0</v>
      </c>
    </row>
    <row r="1255" spans="1:12" x14ac:dyDescent="0.25">
      <c r="A1255">
        <v>0</v>
      </c>
      <c r="L1255">
        <v>0</v>
      </c>
    </row>
    <row r="1256" spans="1:12" x14ac:dyDescent="0.25">
      <c r="A1256">
        <v>0</v>
      </c>
      <c r="L1256">
        <v>0</v>
      </c>
    </row>
    <row r="1257" spans="1:12" x14ac:dyDescent="0.25">
      <c r="A1257">
        <v>0</v>
      </c>
      <c r="L1257">
        <v>0</v>
      </c>
    </row>
    <row r="1258" spans="1:12" x14ac:dyDescent="0.25">
      <c r="A1258">
        <v>0</v>
      </c>
      <c r="L1258">
        <v>0</v>
      </c>
    </row>
    <row r="1259" spans="1:12" x14ac:dyDescent="0.25">
      <c r="A1259">
        <v>0</v>
      </c>
      <c r="L1259">
        <v>0</v>
      </c>
    </row>
    <row r="1260" spans="1:12" x14ac:dyDescent="0.25">
      <c r="A1260">
        <v>0</v>
      </c>
      <c r="L1260">
        <v>0</v>
      </c>
    </row>
    <row r="1261" spans="1:12" x14ac:dyDescent="0.25">
      <c r="A1261">
        <v>0</v>
      </c>
      <c r="L1261">
        <v>0</v>
      </c>
    </row>
    <row r="1262" spans="1:12" x14ac:dyDescent="0.25">
      <c r="A1262">
        <v>0</v>
      </c>
      <c r="L1262">
        <v>0</v>
      </c>
    </row>
    <row r="1263" spans="1:12" x14ac:dyDescent="0.25">
      <c r="A1263">
        <v>0</v>
      </c>
      <c r="L1263">
        <v>0</v>
      </c>
    </row>
    <row r="1264" spans="1:12" x14ac:dyDescent="0.25">
      <c r="A1264">
        <v>0</v>
      </c>
      <c r="L1264">
        <v>0</v>
      </c>
    </row>
    <row r="1265" spans="1:12" x14ac:dyDescent="0.25">
      <c r="A1265">
        <v>0</v>
      </c>
      <c r="L1265">
        <v>0</v>
      </c>
    </row>
    <row r="1266" spans="1:12" x14ac:dyDescent="0.25">
      <c r="A1266">
        <v>0</v>
      </c>
      <c r="L1266">
        <v>0</v>
      </c>
    </row>
    <row r="1267" spans="1:12" x14ac:dyDescent="0.25">
      <c r="A1267">
        <v>0</v>
      </c>
      <c r="L1267">
        <v>0</v>
      </c>
    </row>
    <row r="1268" spans="1:12" x14ac:dyDescent="0.25">
      <c r="A1268">
        <v>0</v>
      </c>
      <c r="L1268">
        <v>0</v>
      </c>
    </row>
    <row r="1269" spans="1:12" x14ac:dyDescent="0.25">
      <c r="A1269">
        <v>0</v>
      </c>
      <c r="L1269">
        <v>0</v>
      </c>
    </row>
    <row r="1270" spans="1:12" x14ac:dyDescent="0.25">
      <c r="A1270">
        <v>0</v>
      </c>
      <c r="L1270">
        <v>0</v>
      </c>
    </row>
    <row r="1271" spans="1:12" x14ac:dyDescent="0.25">
      <c r="A1271">
        <v>0</v>
      </c>
      <c r="L1271">
        <v>0</v>
      </c>
    </row>
    <row r="1272" spans="1:12" x14ac:dyDescent="0.25">
      <c r="A1272">
        <v>0</v>
      </c>
      <c r="L1272">
        <v>0</v>
      </c>
    </row>
    <row r="1273" spans="1:12" x14ac:dyDescent="0.25">
      <c r="A1273">
        <v>0</v>
      </c>
      <c r="L1273">
        <v>0</v>
      </c>
    </row>
    <row r="1274" spans="1:12" x14ac:dyDescent="0.25">
      <c r="A1274">
        <v>0</v>
      </c>
      <c r="L1274">
        <v>0</v>
      </c>
    </row>
    <row r="1275" spans="1:12" x14ac:dyDescent="0.25">
      <c r="A1275">
        <v>0</v>
      </c>
      <c r="L1275">
        <v>0</v>
      </c>
    </row>
    <row r="1276" spans="1:12" x14ac:dyDescent="0.25">
      <c r="A1276">
        <v>0</v>
      </c>
      <c r="L1276">
        <v>0</v>
      </c>
    </row>
    <row r="1277" spans="1:12" x14ac:dyDescent="0.25">
      <c r="A1277">
        <v>0</v>
      </c>
      <c r="L1277">
        <v>0</v>
      </c>
    </row>
    <row r="1278" spans="1:12" x14ac:dyDescent="0.25">
      <c r="A1278">
        <v>0</v>
      </c>
      <c r="L1278">
        <v>0</v>
      </c>
    </row>
    <row r="1279" spans="1:12" x14ac:dyDescent="0.25">
      <c r="A1279">
        <v>0</v>
      </c>
      <c r="L1279">
        <v>0</v>
      </c>
    </row>
    <row r="1280" spans="1:12" x14ac:dyDescent="0.25">
      <c r="A1280">
        <v>0</v>
      </c>
      <c r="L1280">
        <v>0</v>
      </c>
    </row>
    <row r="1281" spans="1:12" x14ac:dyDescent="0.25">
      <c r="A1281">
        <v>0</v>
      </c>
      <c r="L1281">
        <v>0</v>
      </c>
    </row>
    <row r="1282" spans="1:12" x14ac:dyDescent="0.25">
      <c r="A1282">
        <v>0</v>
      </c>
      <c r="L1282">
        <v>0</v>
      </c>
    </row>
    <row r="1283" spans="1:12" x14ac:dyDescent="0.25">
      <c r="A1283">
        <v>0</v>
      </c>
      <c r="L1283">
        <v>0</v>
      </c>
    </row>
    <row r="1284" spans="1:12" x14ac:dyDescent="0.25">
      <c r="A1284">
        <v>0</v>
      </c>
      <c r="L1284">
        <v>0</v>
      </c>
    </row>
    <row r="1285" spans="1:12" x14ac:dyDescent="0.25">
      <c r="A1285">
        <v>0</v>
      </c>
      <c r="L1285">
        <v>0</v>
      </c>
    </row>
    <row r="1286" spans="1:12" x14ac:dyDescent="0.25">
      <c r="A1286">
        <v>0</v>
      </c>
      <c r="L1286">
        <v>0</v>
      </c>
    </row>
    <row r="1287" spans="1:12" x14ac:dyDescent="0.25">
      <c r="A1287">
        <v>0</v>
      </c>
      <c r="L1287">
        <v>0</v>
      </c>
    </row>
    <row r="1288" spans="1:12" x14ac:dyDescent="0.25">
      <c r="A1288">
        <v>0</v>
      </c>
      <c r="L1288">
        <v>0</v>
      </c>
    </row>
    <row r="1289" spans="1:12" x14ac:dyDescent="0.25">
      <c r="A1289">
        <v>0</v>
      </c>
      <c r="L1289">
        <v>0</v>
      </c>
    </row>
    <row r="1290" spans="1:12" x14ac:dyDescent="0.25">
      <c r="A1290">
        <v>0</v>
      </c>
      <c r="L1290">
        <v>0</v>
      </c>
    </row>
    <row r="1291" spans="1:12" x14ac:dyDescent="0.25">
      <c r="A1291">
        <v>0</v>
      </c>
      <c r="L1291">
        <v>0</v>
      </c>
    </row>
    <row r="1292" spans="1:12" x14ac:dyDescent="0.25">
      <c r="A1292">
        <v>0</v>
      </c>
      <c r="L1292">
        <v>0</v>
      </c>
    </row>
    <row r="1293" spans="1:12" x14ac:dyDescent="0.25">
      <c r="A1293">
        <v>0</v>
      </c>
      <c r="L1293">
        <v>0</v>
      </c>
    </row>
    <row r="1294" spans="1:12" x14ac:dyDescent="0.25">
      <c r="A1294">
        <v>0</v>
      </c>
      <c r="L1294">
        <v>0</v>
      </c>
    </row>
    <row r="1295" spans="1:12" x14ac:dyDescent="0.25">
      <c r="A1295">
        <v>0</v>
      </c>
      <c r="L1295">
        <v>0</v>
      </c>
    </row>
    <row r="1296" spans="1:12" x14ac:dyDescent="0.25">
      <c r="A1296">
        <v>0</v>
      </c>
      <c r="L1296">
        <v>0</v>
      </c>
    </row>
    <row r="1297" spans="1:12" x14ac:dyDescent="0.25">
      <c r="A1297">
        <v>0</v>
      </c>
      <c r="L1297">
        <v>0</v>
      </c>
    </row>
    <row r="1298" spans="1:12" x14ac:dyDescent="0.25">
      <c r="A1298">
        <v>0</v>
      </c>
      <c r="L1298">
        <v>0</v>
      </c>
    </row>
    <row r="1299" spans="1:12" x14ac:dyDescent="0.25">
      <c r="A1299">
        <v>0</v>
      </c>
      <c r="L1299">
        <v>0</v>
      </c>
    </row>
    <row r="1300" spans="1:12" x14ac:dyDescent="0.25">
      <c r="A1300">
        <v>0</v>
      </c>
      <c r="L1300">
        <v>0</v>
      </c>
    </row>
    <row r="1301" spans="1:12" x14ac:dyDescent="0.25">
      <c r="A1301">
        <v>0</v>
      </c>
      <c r="L1301">
        <v>0</v>
      </c>
    </row>
    <row r="1302" spans="1:12" x14ac:dyDescent="0.25">
      <c r="A1302">
        <v>0</v>
      </c>
      <c r="L1302">
        <v>0</v>
      </c>
    </row>
    <row r="1303" spans="1:12" x14ac:dyDescent="0.25">
      <c r="A1303">
        <v>0</v>
      </c>
      <c r="L1303">
        <v>0</v>
      </c>
    </row>
    <row r="1304" spans="1:12" x14ac:dyDescent="0.25">
      <c r="A1304">
        <v>0</v>
      </c>
      <c r="L1304">
        <v>0</v>
      </c>
    </row>
    <row r="1305" spans="1:12" x14ac:dyDescent="0.25">
      <c r="A1305">
        <v>0</v>
      </c>
      <c r="L1305">
        <v>0</v>
      </c>
    </row>
    <row r="1306" spans="1:12" x14ac:dyDescent="0.25">
      <c r="A1306">
        <v>0</v>
      </c>
      <c r="L1306">
        <v>0</v>
      </c>
    </row>
    <row r="1307" spans="1:12" x14ac:dyDescent="0.25">
      <c r="A1307">
        <v>0</v>
      </c>
      <c r="L1307">
        <v>0</v>
      </c>
    </row>
    <row r="1308" spans="1:12" x14ac:dyDescent="0.25">
      <c r="A1308">
        <v>0</v>
      </c>
      <c r="L1308">
        <v>0</v>
      </c>
    </row>
    <row r="1309" spans="1:12" x14ac:dyDescent="0.25">
      <c r="A1309">
        <v>0</v>
      </c>
      <c r="L1309">
        <v>0</v>
      </c>
    </row>
    <row r="1310" spans="1:12" x14ac:dyDescent="0.25">
      <c r="A1310">
        <v>0</v>
      </c>
      <c r="L1310">
        <v>0</v>
      </c>
    </row>
    <row r="1311" spans="1:12" x14ac:dyDescent="0.25">
      <c r="A1311">
        <v>0</v>
      </c>
      <c r="L1311">
        <v>0</v>
      </c>
    </row>
    <row r="1312" spans="1:12" x14ac:dyDescent="0.25">
      <c r="A1312">
        <v>0</v>
      </c>
      <c r="L1312">
        <v>0</v>
      </c>
    </row>
    <row r="1313" spans="1:12" x14ac:dyDescent="0.25">
      <c r="A1313">
        <v>0</v>
      </c>
      <c r="L1313">
        <v>0</v>
      </c>
    </row>
    <row r="1314" spans="1:12" x14ac:dyDescent="0.25">
      <c r="A1314">
        <v>0</v>
      </c>
      <c r="L1314">
        <v>0</v>
      </c>
    </row>
    <row r="1315" spans="1:12" x14ac:dyDescent="0.25">
      <c r="A1315">
        <v>0</v>
      </c>
      <c r="L1315">
        <v>0</v>
      </c>
    </row>
    <row r="1316" spans="1:12" x14ac:dyDescent="0.25">
      <c r="A1316">
        <v>0</v>
      </c>
      <c r="L1316">
        <v>0</v>
      </c>
    </row>
    <row r="1317" spans="1:12" x14ac:dyDescent="0.25">
      <c r="A1317">
        <v>0</v>
      </c>
      <c r="L1317">
        <v>0</v>
      </c>
    </row>
    <row r="1318" spans="1:12" x14ac:dyDescent="0.25">
      <c r="A1318">
        <v>0</v>
      </c>
      <c r="L1318">
        <v>0</v>
      </c>
    </row>
    <row r="1319" spans="1:12" x14ac:dyDescent="0.25">
      <c r="A1319">
        <v>0</v>
      </c>
      <c r="L1319">
        <v>0</v>
      </c>
    </row>
    <row r="1320" spans="1:12" x14ac:dyDescent="0.25">
      <c r="A1320">
        <v>0</v>
      </c>
      <c r="L1320">
        <v>0</v>
      </c>
    </row>
    <row r="1321" spans="1:12" x14ac:dyDescent="0.25">
      <c r="A1321">
        <v>0</v>
      </c>
      <c r="L1321">
        <v>0</v>
      </c>
    </row>
    <row r="1322" spans="1:12" x14ac:dyDescent="0.25">
      <c r="A1322">
        <v>0</v>
      </c>
      <c r="L1322">
        <v>0</v>
      </c>
    </row>
    <row r="1323" spans="1:12" x14ac:dyDescent="0.25">
      <c r="A1323">
        <v>0</v>
      </c>
      <c r="L1323">
        <v>0</v>
      </c>
    </row>
    <row r="1324" spans="1:12" x14ac:dyDescent="0.25">
      <c r="A1324">
        <v>0</v>
      </c>
      <c r="L1324">
        <v>0</v>
      </c>
    </row>
    <row r="1325" spans="1:12" x14ac:dyDescent="0.25">
      <c r="A1325">
        <v>0</v>
      </c>
      <c r="L1325">
        <v>0</v>
      </c>
    </row>
    <row r="1326" spans="1:12" x14ac:dyDescent="0.25">
      <c r="A1326">
        <v>0</v>
      </c>
      <c r="L1326">
        <v>0</v>
      </c>
    </row>
    <row r="1327" spans="1:12" x14ac:dyDescent="0.25">
      <c r="A1327">
        <v>0</v>
      </c>
      <c r="L1327">
        <v>0</v>
      </c>
    </row>
    <row r="1328" spans="1:12" x14ac:dyDescent="0.25">
      <c r="A1328">
        <v>0</v>
      </c>
      <c r="L1328">
        <v>0</v>
      </c>
    </row>
    <row r="1329" spans="1:12" x14ac:dyDescent="0.25">
      <c r="A1329">
        <v>0</v>
      </c>
      <c r="L1329">
        <v>0</v>
      </c>
    </row>
    <row r="1330" spans="1:12" x14ac:dyDescent="0.25">
      <c r="A1330">
        <v>0</v>
      </c>
      <c r="L1330">
        <v>0</v>
      </c>
    </row>
    <row r="1331" spans="1:12" x14ac:dyDescent="0.25">
      <c r="A1331">
        <v>0</v>
      </c>
      <c r="L1331">
        <v>0</v>
      </c>
    </row>
    <row r="1332" spans="1:12" x14ac:dyDescent="0.25">
      <c r="A1332">
        <v>0</v>
      </c>
      <c r="L1332">
        <v>0</v>
      </c>
    </row>
    <row r="1333" spans="1:12" x14ac:dyDescent="0.25">
      <c r="A1333">
        <v>0</v>
      </c>
      <c r="L1333">
        <v>0</v>
      </c>
    </row>
    <row r="1334" spans="1:12" x14ac:dyDescent="0.25">
      <c r="A1334">
        <v>0</v>
      </c>
      <c r="L1334">
        <v>0</v>
      </c>
    </row>
    <row r="1335" spans="1:12" x14ac:dyDescent="0.25">
      <c r="A1335">
        <v>0</v>
      </c>
      <c r="L1335">
        <v>0</v>
      </c>
    </row>
    <row r="1336" spans="1:12" x14ac:dyDescent="0.25">
      <c r="A1336">
        <v>0</v>
      </c>
      <c r="L1336">
        <v>0</v>
      </c>
    </row>
    <row r="1337" spans="1:12" x14ac:dyDescent="0.25">
      <c r="A1337">
        <v>0</v>
      </c>
      <c r="L1337">
        <v>0</v>
      </c>
    </row>
    <row r="1338" spans="1:12" x14ac:dyDescent="0.25">
      <c r="A1338">
        <v>0</v>
      </c>
      <c r="L1338">
        <v>0</v>
      </c>
    </row>
    <row r="1339" spans="1:12" x14ac:dyDescent="0.25">
      <c r="A1339">
        <v>0</v>
      </c>
      <c r="L1339">
        <v>0</v>
      </c>
    </row>
    <row r="1340" spans="1:12" x14ac:dyDescent="0.25">
      <c r="A1340">
        <v>0</v>
      </c>
      <c r="L1340">
        <v>0</v>
      </c>
    </row>
    <row r="1341" spans="1:12" x14ac:dyDescent="0.25">
      <c r="A1341">
        <v>0</v>
      </c>
      <c r="L1341">
        <v>0</v>
      </c>
    </row>
    <row r="1342" spans="1:12" x14ac:dyDescent="0.25">
      <c r="A1342">
        <v>0</v>
      </c>
      <c r="L1342">
        <v>0</v>
      </c>
    </row>
    <row r="1343" spans="1:12" x14ac:dyDescent="0.25">
      <c r="A1343">
        <v>0</v>
      </c>
      <c r="L1343">
        <v>0</v>
      </c>
    </row>
    <row r="1344" spans="1:12" x14ac:dyDescent="0.25">
      <c r="A1344">
        <v>0</v>
      </c>
      <c r="L1344">
        <v>0</v>
      </c>
    </row>
    <row r="1345" spans="1:12" x14ac:dyDescent="0.25">
      <c r="A1345">
        <v>0</v>
      </c>
      <c r="L1345">
        <v>0</v>
      </c>
    </row>
    <row r="1346" spans="1:12" x14ac:dyDescent="0.25">
      <c r="A1346">
        <v>0</v>
      </c>
      <c r="L1346">
        <v>0</v>
      </c>
    </row>
    <row r="1347" spans="1:12" x14ac:dyDescent="0.25">
      <c r="A1347">
        <v>0</v>
      </c>
      <c r="L1347">
        <v>0</v>
      </c>
    </row>
    <row r="1348" spans="1:12" x14ac:dyDescent="0.25">
      <c r="A1348">
        <v>0</v>
      </c>
      <c r="L1348">
        <v>0</v>
      </c>
    </row>
    <row r="1349" spans="1:12" x14ac:dyDescent="0.25">
      <c r="A1349">
        <v>0</v>
      </c>
      <c r="L1349">
        <v>0</v>
      </c>
    </row>
    <row r="1350" spans="1:12" x14ac:dyDescent="0.25">
      <c r="A1350">
        <v>0</v>
      </c>
      <c r="L1350">
        <v>0</v>
      </c>
    </row>
    <row r="1351" spans="1:12" x14ac:dyDescent="0.25">
      <c r="A1351">
        <v>0</v>
      </c>
      <c r="L1351">
        <v>0</v>
      </c>
    </row>
    <row r="1352" spans="1:12" x14ac:dyDescent="0.25">
      <c r="A1352">
        <v>0</v>
      </c>
      <c r="L1352">
        <v>0</v>
      </c>
    </row>
    <row r="1353" spans="1:12" x14ac:dyDescent="0.25">
      <c r="A1353">
        <v>0</v>
      </c>
      <c r="L1353">
        <v>0</v>
      </c>
    </row>
    <row r="1354" spans="1:12" x14ac:dyDescent="0.25">
      <c r="A1354">
        <v>0</v>
      </c>
      <c r="L1354">
        <v>0</v>
      </c>
    </row>
    <row r="1355" spans="1:12" x14ac:dyDescent="0.25">
      <c r="A1355">
        <v>0</v>
      </c>
      <c r="L1355">
        <v>0</v>
      </c>
    </row>
    <row r="1356" spans="1:12" x14ac:dyDescent="0.25">
      <c r="A1356">
        <v>0</v>
      </c>
      <c r="L1356">
        <v>0</v>
      </c>
    </row>
    <row r="1357" spans="1:12" x14ac:dyDescent="0.25">
      <c r="A1357">
        <v>0</v>
      </c>
      <c r="L1357">
        <v>0</v>
      </c>
    </row>
    <row r="1358" spans="1:12" x14ac:dyDescent="0.25">
      <c r="A1358">
        <v>0</v>
      </c>
      <c r="L1358">
        <v>0</v>
      </c>
    </row>
    <row r="1359" spans="1:12" x14ac:dyDescent="0.25">
      <c r="A1359">
        <v>0</v>
      </c>
      <c r="L1359">
        <v>0</v>
      </c>
    </row>
    <row r="1360" spans="1:12" x14ac:dyDescent="0.25">
      <c r="A1360">
        <v>0</v>
      </c>
      <c r="L1360">
        <v>0</v>
      </c>
    </row>
    <row r="1361" spans="1:12" x14ac:dyDescent="0.25">
      <c r="A1361">
        <v>0</v>
      </c>
      <c r="L1361">
        <v>0</v>
      </c>
    </row>
    <row r="1362" spans="1:12" x14ac:dyDescent="0.25">
      <c r="A1362">
        <v>0</v>
      </c>
      <c r="L1362">
        <v>0</v>
      </c>
    </row>
    <row r="1363" spans="1:12" x14ac:dyDescent="0.25">
      <c r="A1363">
        <v>0</v>
      </c>
      <c r="L1363">
        <v>0</v>
      </c>
    </row>
    <row r="1364" spans="1:12" x14ac:dyDescent="0.25">
      <c r="A1364">
        <v>0</v>
      </c>
      <c r="L1364">
        <v>0</v>
      </c>
    </row>
    <row r="1365" spans="1:12" x14ac:dyDescent="0.25">
      <c r="A1365">
        <v>0</v>
      </c>
      <c r="L1365">
        <v>0</v>
      </c>
    </row>
    <row r="1366" spans="1:12" x14ac:dyDescent="0.25">
      <c r="A1366">
        <v>0</v>
      </c>
      <c r="L1366">
        <v>0</v>
      </c>
    </row>
    <row r="1367" spans="1:12" x14ac:dyDescent="0.25">
      <c r="A1367">
        <v>0</v>
      </c>
      <c r="L1367">
        <v>0</v>
      </c>
    </row>
    <row r="1368" spans="1:12" x14ac:dyDescent="0.25">
      <c r="A1368">
        <v>0</v>
      </c>
      <c r="L1368">
        <v>0</v>
      </c>
    </row>
    <row r="1369" spans="1:12" x14ac:dyDescent="0.25">
      <c r="A1369">
        <v>0</v>
      </c>
      <c r="L1369">
        <v>0</v>
      </c>
    </row>
    <row r="1370" spans="1:12" x14ac:dyDescent="0.25">
      <c r="A1370">
        <v>0</v>
      </c>
      <c r="L1370">
        <v>0</v>
      </c>
    </row>
    <row r="1371" spans="1:12" x14ac:dyDescent="0.25">
      <c r="A1371">
        <v>0</v>
      </c>
      <c r="L1371">
        <v>0</v>
      </c>
    </row>
    <row r="1372" spans="1:12" x14ac:dyDescent="0.25">
      <c r="A1372">
        <v>0</v>
      </c>
      <c r="L1372">
        <v>0</v>
      </c>
    </row>
    <row r="1373" spans="1:12" x14ac:dyDescent="0.25">
      <c r="A1373">
        <v>0</v>
      </c>
      <c r="L1373">
        <v>0</v>
      </c>
    </row>
    <row r="1374" spans="1:12" x14ac:dyDescent="0.25">
      <c r="A1374">
        <v>0</v>
      </c>
      <c r="L1374">
        <v>0</v>
      </c>
    </row>
    <row r="1375" spans="1:12" x14ac:dyDescent="0.25">
      <c r="A1375">
        <v>0</v>
      </c>
      <c r="L1375">
        <v>0</v>
      </c>
    </row>
    <row r="1376" spans="1:12" x14ac:dyDescent="0.25">
      <c r="A1376">
        <v>0</v>
      </c>
      <c r="L1376">
        <v>0</v>
      </c>
    </row>
    <row r="1377" spans="1:12" x14ac:dyDescent="0.25">
      <c r="A1377">
        <v>0</v>
      </c>
      <c r="L1377">
        <v>0</v>
      </c>
    </row>
    <row r="1378" spans="1:12" x14ac:dyDescent="0.25">
      <c r="A1378">
        <v>0</v>
      </c>
      <c r="L1378">
        <v>0</v>
      </c>
    </row>
    <row r="1379" spans="1:12" x14ac:dyDescent="0.25">
      <c r="A1379">
        <v>0</v>
      </c>
      <c r="L1379">
        <v>0</v>
      </c>
    </row>
    <row r="1380" spans="1:12" x14ac:dyDescent="0.25">
      <c r="A1380">
        <v>0</v>
      </c>
      <c r="L1380">
        <v>0</v>
      </c>
    </row>
    <row r="1381" spans="1:12" x14ac:dyDescent="0.25">
      <c r="A1381">
        <v>0</v>
      </c>
      <c r="L1381">
        <v>0</v>
      </c>
    </row>
    <row r="1382" spans="1:12" x14ac:dyDescent="0.25">
      <c r="A1382">
        <v>0</v>
      </c>
      <c r="L1382">
        <v>0</v>
      </c>
    </row>
    <row r="1383" spans="1:12" x14ac:dyDescent="0.25">
      <c r="A1383">
        <v>0</v>
      </c>
      <c r="L1383">
        <v>0</v>
      </c>
    </row>
    <row r="1384" spans="1:12" x14ac:dyDescent="0.25">
      <c r="A1384">
        <v>0</v>
      </c>
      <c r="L1384">
        <v>0</v>
      </c>
    </row>
    <row r="1385" spans="1:12" x14ac:dyDescent="0.25">
      <c r="A1385">
        <v>0</v>
      </c>
      <c r="L1385">
        <v>0</v>
      </c>
    </row>
    <row r="1386" spans="1:12" x14ac:dyDescent="0.25">
      <c r="A1386">
        <v>0</v>
      </c>
      <c r="L1386">
        <v>0</v>
      </c>
    </row>
    <row r="1387" spans="1:12" x14ac:dyDescent="0.25">
      <c r="A1387">
        <v>0</v>
      </c>
      <c r="L1387">
        <v>0</v>
      </c>
    </row>
    <row r="1388" spans="1:12" x14ac:dyDescent="0.25">
      <c r="A1388">
        <v>0</v>
      </c>
      <c r="L1388">
        <v>0</v>
      </c>
    </row>
    <row r="1389" spans="1:12" x14ac:dyDescent="0.25">
      <c r="A1389">
        <v>0</v>
      </c>
      <c r="L1389">
        <v>0</v>
      </c>
    </row>
    <row r="1390" spans="1:12" x14ac:dyDescent="0.25">
      <c r="A1390">
        <v>0</v>
      </c>
      <c r="L1390">
        <v>0</v>
      </c>
    </row>
    <row r="1391" spans="1:12" x14ac:dyDescent="0.25">
      <c r="A1391">
        <v>0</v>
      </c>
      <c r="L1391">
        <v>0</v>
      </c>
    </row>
    <row r="1392" spans="1:12" x14ac:dyDescent="0.25">
      <c r="A1392">
        <v>0</v>
      </c>
      <c r="L1392">
        <v>0</v>
      </c>
    </row>
    <row r="1393" spans="1:12" x14ac:dyDescent="0.25">
      <c r="A1393">
        <v>0</v>
      </c>
      <c r="L1393">
        <v>0</v>
      </c>
    </row>
    <row r="1394" spans="1:12" x14ac:dyDescent="0.25">
      <c r="A1394">
        <v>0</v>
      </c>
      <c r="L1394">
        <v>0</v>
      </c>
    </row>
    <row r="1395" spans="1:12" x14ac:dyDescent="0.25">
      <c r="A1395">
        <v>0</v>
      </c>
      <c r="L1395">
        <v>0</v>
      </c>
    </row>
    <row r="1396" spans="1:12" x14ac:dyDescent="0.25">
      <c r="A1396">
        <v>0</v>
      </c>
      <c r="L1396">
        <v>0</v>
      </c>
    </row>
    <row r="1397" spans="1:12" x14ac:dyDescent="0.25">
      <c r="A1397">
        <v>0</v>
      </c>
      <c r="L1397">
        <v>0</v>
      </c>
    </row>
    <row r="1398" spans="1:12" x14ac:dyDescent="0.25">
      <c r="A1398">
        <v>0</v>
      </c>
      <c r="L1398">
        <v>0</v>
      </c>
    </row>
    <row r="1399" spans="1:12" x14ac:dyDescent="0.25">
      <c r="A1399">
        <v>0</v>
      </c>
      <c r="L1399">
        <v>0</v>
      </c>
    </row>
    <row r="1400" spans="1:12" x14ac:dyDescent="0.25">
      <c r="A1400">
        <v>0</v>
      </c>
      <c r="L1400">
        <v>0</v>
      </c>
    </row>
    <row r="1401" spans="1:12" x14ac:dyDescent="0.25">
      <c r="A1401">
        <v>0</v>
      </c>
      <c r="L1401">
        <v>0</v>
      </c>
    </row>
    <row r="1402" spans="1:12" x14ac:dyDescent="0.25">
      <c r="A1402">
        <v>0</v>
      </c>
      <c r="L1402">
        <v>0</v>
      </c>
    </row>
    <row r="1403" spans="1:12" x14ac:dyDescent="0.25">
      <c r="A1403">
        <v>0</v>
      </c>
      <c r="L1403">
        <v>0</v>
      </c>
    </row>
    <row r="1404" spans="1:12" x14ac:dyDescent="0.25">
      <c r="A1404">
        <v>0</v>
      </c>
      <c r="L1404">
        <v>0</v>
      </c>
    </row>
    <row r="1405" spans="1:12" x14ac:dyDescent="0.25">
      <c r="A1405">
        <v>0</v>
      </c>
      <c r="L1405">
        <v>0</v>
      </c>
    </row>
    <row r="1406" spans="1:12" x14ac:dyDescent="0.25">
      <c r="A1406">
        <v>0</v>
      </c>
      <c r="L1406">
        <v>0</v>
      </c>
    </row>
    <row r="1407" spans="1:12" x14ac:dyDescent="0.25">
      <c r="A1407">
        <v>0</v>
      </c>
      <c r="L1407">
        <v>0</v>
      </c>
    </row>
    <row r="1408" spans="1:12" x14ac:dyDescent="0.25">
      <c r="A1408">
        <v>0</v>
      </c>
      <c r="L1408">
        <v>0</v>
      </c>
    </row>
    <row r="1409" spans="1:12" x14ac:dyDescent="0.25">
      <c r="A1409">
        <v>0</v>
      </c>
      <c r="L1409">
        <v>0</v>
      </c>
    </row>
    <row r="1410" spans="1:12" x14ac:dyDescent="0.25">
      <c r="A1410">
        <v>0</v>
      </c>
      <c r="L1410">
        <v>0</v>
      </c>
    </row>
    <row r="1411" spans="1:12" x14ac:dyDescent="0.25">
      <c r="A1411">
        <v>0</v>
      </c>
      <c r="L1411">
        <v>0</v>
      </c>
    </row>
    <row r="1412" spans="1:12" x14ac:dyDescent="0.25">
      <c r="A1412">
        <v>0</v>
      </c>
      <c r="L1412">
        <v>0</v>
      </c>
    </row>
    <row r="1413" spans="1:12" x14ac:dyDescent="0.25">
      <c r="A1413">
        <v>0</v>
      </c>
      <c r="L1413">
        <v>0</v>
      </c>
    </row>
    <row r="1414" spans="1:12" x14ac:dyDescent="0.25">
      <c r="A1414">
        <v>0</v>
      </c>
      <c r="L1414">
        <v>0</v>
      </c>
    </row>
    <row r="1415" spans="1:12" x14ac:dyDescent="0.25">
      <c r="A1415">
        <v>0</v>
      </c>
      <c r="L1415">
        <v>0</v>
      </c>
    </row>
    <row r="1416" spans="1:12" x14ac:dyDescent="0.25">
      <c r="A1416">
        <v>0</v>
      </c>
      <c r="L1416">
        <v>0</v>
      </c>
    </row>
    <row r="1417" spans="1:12" x14ac:dyDescent="0.25">
      <c r="A1417">
        <v>0</v>
      </c>
      <c r="L1417">
        <v>0</v>
      </c>
    </row>
    <row r="1418" spans="1:12" x14ac:dyDescent="0.25">
      <c r="A1418">
        <v>0</v>
      </c>
      <c r="L1418">
        <v>0</v>
      </c>
    </row>
    <row r="1419" spans="1:12" x14ac:dyDescent="0.25">
      <c r="A1419">
        <v>0</v>
      </c>
      <c r="L1419">
        <v>0</v>
      </c>
    </row>
    <row r="1420" spans="1:12" x14ac:dyDescent="0.25">
      <c r="A1420">
        <v>0</v>
      </c>
      <c r="L1420">
        <v>0</v>
      </c>
    </row>
    <row r="1421" spans="1:12" x14ac:dyDescent="0.25">
      <c r="A1421">
        <v>0</v>
      </c>
      <c r="L1421">
        <v>0</v>
      </c>
    </row>
    <row r="1422" spans="1:12" x14ac:dyDescent="0.25">
      <c r="A1422">
        <v>0</v>
      </c>
      <c r="L1422">
        <v>0</v>
      </c>
    </row>
    <row r="1423" spans="1:12" x14ac:dyDescent="0.25">
      <c r="A1423">
        <v>0</v>
      </c>
      <c r="L1423">
        <v>0</v>
      </c>
    </row>
    <row r="1424" spans="1:12" x14ac:dyDescent="0.25">
      <c r="A1424">
        <v>0</v>
      </c>
      <c r="L1424">
        <v>0</v>
      </c>
    </row>
    <row r="1425" spans="1:12" x14ac:dyDescent="0.25">
      <c r="A1425">
        <v>0</v>
      </c>
      <c r="L1425">
        <v>0</v>
      </c>
    </row>
    <row r="1426" spans="1:12" x14ac:dyDescent="0.25">
      <c r="A1426">
        <v>0</v>
      </c>
      <c r="L1426">
        <v>0</v>
      </c>
    </row>
    <row r="1427" spans="1:12" x14ac:dyDescent="0.25">
      <c r="A1427">
        <v>0</v>
      </c>
      <c r="L1427">
        <v>0</v>
      </c>
    </row>
    <row r="1428" spans="1:12" x14ac:dyDescent="0.25">
      <c r="A1428">
        <v>0</v>
      </c>
      <c r="L1428">
        <v>0</v>
      </c>
    </row>
    <row r="1429" spans="1:12" x14ac:dyDescent="0.25">
      <c r="A1429">
        <v>0</v>
      </c>
      <c r="L1429">
        <v>0</v>
      </c>
    </row>
    <row r="1430" spans="1:12" x14ac:dyDescent="0.25">
      <c r="A1430">
        <v>0</v>
      </c>
      <c r="L1430">
        <v>0</v>
      </c>
    </row>
    <row r="1431" spans="1:12" x14ac:dyDescent="0.25">
      <c r="A1431">
        <v>0</v>
      </c>
      <c r="L1431">
        <v>0</v>
      </c>
    </row>
    <row r="1432" spans="1:12" x14ac:dyDescent="0.25">
      <c r="A1432">
        <v>0</v>
      </c>
      <c r="L1432">
        <v>0</v>
      </c>
    </row>
    <row r="1433" spans="1:12" x14ac:dyDescent="0.25">
      <c r="A1433">
        <v>0</v>
      </c>
      <c r="L1433">
        <v>0</v>
      </c>
    </row>
    <row r="1434" spans="1:12" x14ac:dyDescent="0.25">
      <c r="A1434">
        <v>0</v>
      </c>
      <c r="L1434">
        <v>0</v>
      </c>
    </row>
    <row r="1435" spans="1:12" x14ac:dyDescent="0.25">
      <c r="A1435">
        <v>0</v>
      </c>
      <c r="L1435">
        <v>0</v>
      </c>
    </row>
    <row r="1436" spans="1:12" x14ac:dyDescent="0.25">
      <c r="A1436">
        <v>0</v>
      </c>
      <c r="L1436">
        <v>0</v>
      </c>
    </row>
    <row r="1437" spans="1:12" x14ac:dyDescent="0.25">
      <c r="A1437">
        <v>0</v>
      </c>
      <c r="L1437">
        <v>0</v>
      </c>
    </row>
    <row r="1438" spans="1:12" x14ac:dyDescent="0.25">
      <c r="A1438">
        <v>0</v>
      </c>
      <c r="L1438">
        <v>0</v>
      </c>
    </row>
    <row r="1439" spans="1:12" x14ac:dyDescent="0.25">
      <c r="A1439">
        <v>0</v>
      </c>
      <c r="L1439">
        <v>0</v>
      </c>
    </row>
    <row r="1440" spans="1:12" x14ac:dyDescent="0.25">
      <c r="A1440">
        <v>0</v>
      </c>
      <c r="L1440">
        <v>0</v>
      </c>
    </row>
    <row r="1441" spans="1:12" x14ac:dyDescent="0.25">
      <c r="A1441">
        <v>0</v>
      </c>
      <c r="L1441">
        <v>0</v>
      </c>
    </row>
    <row r="1442" spans="1:12" x14ac:dyDescent="0.25">
      <c r="A1442">
        <v>0</v>
      </c>
      <c r="L1442">
        <v>0</v>
      </c>
    </row>
    <row r="1443" spans="1:12" x14ac:dyDescent="0.25">
      <c r="A1443">
        <v>0</v>
      </c>
      <c r="L1443">
        <v>0</v>
      </c>
    </row>
    <row r="1444" spans="1:12" x14ac:dyDescent="0.25">
      <c r="A1444">
        <v>0</v>
      </c>
      <c r="L1444">
        <v>0</v>
      </c>
    </row>
    <row r="1445" spans="1:12" x14ac:dyDescent="0.25">
      <c r="A1445">
        <v>0</v>
      </c>
      <c r="L1445">
        <v>0</v>
      </c>
    </row>
    <row r="1446" spans="1:12" x14ac:dyDescent="0.25">
      <c r="A1446">
        <v>0</v>
      </c>
      <c r="L1446">
        <v>0</v>
      </c>
    </row>
    <row r="1447" spans="1:12" x14ac:dyDescent="0.25">
      <c r="A1447">
        <v>0</v>
      </c>
      <c r="L1447">
        <v>0</v>
      </c>
    </row>
    <row r="1448" spans="1:12" x14ac:dyDescent="0.25">
      <c r="A1448">
        <v>0</v>
      </c>
      <c r="L1448">
        <v>0</v>
      </c>
    </row>
    <row r="1449" spans="1:12" x14ac:dyDescent="0.25">
      <c r="A1449">
        <v>0</v>
      </c>
      <c r="L1449">
        <v>0</v>
      </c>
    </row>
    <row r="1450" spans="1:12" x14ac:dyDescent="0.25">
      <c r="A1450">
        <v>0</v>
      </c>
      <c r="L1450">
        <v>0</v>
      </c>
    </row>
    <row r="1451" spans="1:12" x14ac:dyDescent="0.25">
      <c r="A1451">
        <v>0</v>
      </c>
      <c r="L1451">
        <v>0</v>
      </c>
    </row>
    <row r="1452" spans="1:12" x14ac:dyDescent="0.25">
      <c r="A1452">
        <v>0</v>
      </c>
      <c r="L1452">
        <v>0</v>
      </c>
    </row>
    <row r="1453" spans="1:12" x14ac:dyDescent="0.25">
      <c r="A1453">
        <v>0</v>
      </c>
      <c r="L1453">
        <v>0</v>
      </c>
    </row>
    <row r="1454" spans="1:12" x14ac:dyDescent="0.25">
      <c r="A1454">
        <v>0</v>
      </c>
      <c r="L1454">
        <v>0</v>
      </c>
    </row>
    <row r="1455" spans="1:12" x14ac:dyDescent="0.25">
      <c r="A1455">
        <v>0</v>
      </c>
      <c r="L1455">
        <v>0</v>
      </c>
    </row>
    <row r="1456" spans="1:12" x14ac:dyDescent="0.25">
      <c r="A1456">
        <v>0</v>
      </c>
      <c r="L1456">
        <v>0</v>
      </c>
    </row>
    <row r="1457" spans="1:12" x14ac:dyDescent="0.25">
      <c r="A1457">
        <v>0</v>
      </c>
      <c r="L1457">
        <v>0</v>
      </c>
    </row>
    <row r="1458" spans="1:12" x14ac:dyDescent="0.25">
      <c r="A1458">
        <v>0</v>
      </c>
      <c r="L1458">
        <v>0</v>
      </c>
    </row>
    <row r="1459" spans="1:12" x14ac:dyDescent="0.25">
      <c r="A1459">
        <v>0</v>
      </c>
      <c r="L1459">
        <v>0</v>
      </c>
    </row>
    <row r="1460" spans="1:12" x14ac:dyDescent="0.25">
      <c r="A1460">
        <v>0</v>
      </c>
      <c r="L1460">
        <v>0</v>
      </c>
    </row>
    <row r="1461" spans="1:12" x14ac:dyDescent="0.25">
      <c r="A1461">
        <v>0</v>
      </c>
      <c r="L1461">
        <v>0</v>
      </c>
    </row>
    <row r="1462" spans="1:12" x14ac:dyDescent="0.25">
      <c r="A1462">
        <v>0</v>
      </c>
      <c r="L1462">
        <v>0</v>
      </c>
    </row>
    <row r="1463" spans="1:12" x14ac:dyDescent="0.25">
      <c r="A1463">
        <v>0</v>
      </c>
      <c r="L1463">
        <v>0</v>
      </c>
    </row>
    <row r="1464" spans="1:12" x14ac:dyDescent="0.25">
      <c r="A1464">
        <v>0</v>
      </c>
      <c r="L1464">
        <v>0</v>
      </c>
    </row>
    <row r="1465" spans="1:12" x14ac:dyDescent="0.25">
      <c r="A1465">
        <v>0</v>
      </c>
      <c r="L1465">
        <v>0</v>
      </c>
    </row>
    <row r="1466" spans="1:12" x14ac:dyDescent="0.25">
      <c r="A1466">
        <v>0</v>
      </c>
      <c r="L1466">
        <v>0</v>
      </c>
    </row>
    <row r="1467" spans="1:12" x14ac:dyDescent="0.25">
      <c r="A1467">
        <v>0</v>
      </c>
      <c r="L1467">
        <v>0</v>
      </c>
    </row>
    <row r="1468" spans="1:12" x14ac:dyDescent="0.25">
      <c r="A1468">
        <v>0</v>
      </c>
      <c r="L1468">
        <v>0</v>
      </c>
    </row>
    <row r="1469" spans="1:12" x14ac:dyDescent="0.25">
      <c r="A1469">
        <v>0</v>
      </c>
      <c r="L1469">
        <v>0</v>
      </c>
    </row>
    <row r="1470" spans="1:12" x14ac:dyDescent="0.25">
      <c r="A1470">
        <v>0</v>
      </c>
      <c r="L1470">
        <v>0</v>
      </c>
    </row>
    <row r="1471" spans="1:12" x14ac:dyDescent="0.25">
      <c r="A1471">
        <v>0</v>
      </c>
      <c r="L1471">
        <v>0</v>
      </c>
    </row>
    <row r="1472" spans="1:12" x14ac:dyDescent="0.25">
      <c r="A1472">
        <v>0</v>
      </c>
      <c r="L1472">
        <v>0</v>
      </c>
    </row>
    <row r="1473" spans="1:12" x14ac:dyDescent="0.25">
      <c r="A1473">
        <v>0</v>
      </c>
      <c r="L1473">
        <v>0</v>
      </c>
    </row>
    <row r="1474" spans="1:12" x14ac:dyDescent="0.25">
      <c r="A1474">
        <v>0</v>
      </c>
      <c r="L1474">
        <v>0</v>
      </c>
    </row>
    <row r="1475" spans="1:12" x14ac:dyDescent="0.25">
      <c r="A1475">
        <v>0</v>
      </c>
      <c r="L1475">
        <v>0</v>
      </c>
    </row>
    <row r="1476" spans="1:12" x14ac:dyDescent="0.25">
      <c r="A1476">
        <v>0</v>
      </c>
      <c r="L1476">
        <v>0</v>
      </c>
    </row>
    <row r="1477" spans="1:12" x14ac:dyDescent="0.25">
      <c r="A1477">
        <v>0</v>
      </c>
      <c r="L1477">
        <v>0</v>
      </c>
    </row>
    <row r="1478" spans="1:12" x14ac:dyDescent="0.25">
      <c r="A1478">
        <v>0</v>
      </c>
      <c r="L1478">
        <v>0</v>
      </c>
    </row>
    <row r="1479" spans="1:12" x14ac:dyDescent="0.25">
      <c r="A1479">
        <v>0</v>
      </c>
      <c r="L1479">
        <v>0</v>
      </c>
    </row>
    <row r="1480" spans="1:12" x14ac:dyDescent="0.25">
      <c r="A1480">
        <v>0</v>
      </c>
      <c r="L1480">
        <v>0</v>
      </c>
    </row>
    <row r="1481" spans="1:12" x14ac:dyDescent="0.25">
      <c r="A1481">
        <v>0</v>
      </c>
      <c r="L1481">
        <v>0</v>
      </c>
    </row>
    <row r="1482" spans="1:12" x14ac:dyDescent="0.25">
      <c r="A1482">
        <v>0</v>
      </c>
      <c r="L1482">
        <v>0</v>
      </c>
    </row>
    <row r="1483" spans="1:12" x14ac:dyDescent="0.25">
      <c r="A1483">
        <v>0</v>
      </c>
      <c r="L1483">
        <v>0</v>
      </c>
    </row>
    <row r="1484" spans="1:12" x14ac:dyDescent="0.25">
      <c r="A1484">
        <v>0</v>
      </c>
      <c r="L1484">
        <v>0</v>
      </c>
    </row>
    <row r="1485" spans="1:12" x14ac:dyDescent="0.25">
      <c r="A1485">
        <v>0</v>
      </c>
      <c r="L1485">
        <v>0</v>
      </c>
    </row>
    <row r="1486" spans="1:12" x14ac:dyDescent="0.25">
      <c r="A1486">
        <v>0</v>
      </c>
      <c r="L1486">
        <v>0</v>
      </c>
    </row>
    <row r="1487" spans="1:12" x14ac:dyDescent="0.25">
      <c r="A1487">
        <v>0</v>
      </c>
      <c r="L1487">
        <v>0</v>
      </c>
    </row>
    <row r="1488" spans="1:12" x14ac:dyDescent="0.25">
      <c r="A1488">
        <v>0</v>
      </c>
      <c r="L1488">
        <v>0</v>
      </c>
    </row>
    <row r="1489" spans="1:12" x14ac:dyDescent="0.25">
      <c r="A1489">
        <v>0</v>
      </c>
      <c r="L1489">
        <v>0</v>
      </c>
    </row>
    <row r="1490" spans="1:12" x14ac:dyDescent="0.25">
      <c r="A1490">
        <v>0</v>
      </c>
      <c r="L1490">
        <v>0</v>
      </c>
    </row>
    <row r="1491" spans="1:12" x14ac:dyDescent="0.25">
      <c r="A1491">
        <v>0</v>
      </c>
      <c r="L1491">
        <v>0</v>
      </c>
    </row>
    <row r="1492" spans="1:12" x14ac:dyDescent="0.25">
      <c r="A1492">
        <v>0</v>
      </c>
      <c r="L1492">
        <v>0</v>
      </c>
    </row>
    <row r="1493" spans="1:12" x14ac:dyDescent="0.25">
      <c r="A1493">
        <v>0</v>
      </c>
      <c r="L1493">
        <v>0</v>
      </c>
    </row>
    <row r="1494" spans="1:12" x14ac:dyDescent="0.25">
      <c r="A1494">
        <v>0</v>
      </c>
      <c r="L1494">
        <v>0</v>
      </c>
    </row>
    <row r="1495" spans="1:12" x14ac:dyDescent="0.25">
      <c r="A1495">
        <v>0</v>
      </c>
      <c r="L1495">
        <v>0</v>
      </c>
    </row>
    <row r="1496" spans="1:12" x14ac:dyDescent="0.25">
      <c r="A1496">
        <v>0</v>
      </c>
      <c r="L1496">
        <v>0</v>
      </c>
    </row>
    <row r="1497" spans="1:12" x14ac:dyDescent="0.25">
      <c r="A1497">
        <v>0</v>
      </c>
      <c r="L1497">
        <v>0</v>
      </c>
    </row>
    <row r="1498" spans="1:12" x14ac:dyDescent="0.25">
      <c r="A1498">
        <v>0</v>
      </c>
      <c r="L1498">
        <v>0</v>
      </c>
    </row>
    <row r="1499" spans="1:12" x14ac:dyDescent="0.25">
      <c r="A1499">
        <v>0</v>
      </c>
      <c r="L1499">
        <v>0</v>
      </c>
    </row>
    <row r="1500" spans="1:12" x14ac:dyDescent="0.25">
      <c r="A1500">
        <v>0</v>
      </c>
      <c r="L1500">
        <v>0</v>
      </c>
    </row>
    <row r="1501" spans="1:12" x14ac:dyDescent="0.25">
      <c r="A1501">
        <v>0</v>
      </c>
      <c r="L1501">
        <v>0</v>
      </c>
    </row>
    <row r="1502" spans="1:12" x14ac:dyDescent="0.25">
      <c r="A1502">
        <v>0</v>
      </c>
      <c r="L1502">
        <v>0</v>
      </c>
    </row>
    <row r="1503" spans="1:12" x14ac:dyDescent="0.25">
      <c r="A1503">
        <v>0</v>
      </c>
      <c r="L1503">
        <v>0</v>
      </c>
    </row>
    <row r="1504" spans="1:12" x14ac:dyDescent="0.25">
      <c r="A1504">
        <v>0</v>
      </c>
      <c r="L1504">
        <v>0</v>
      </c>
    </row>
    <row r="1505" spans="1:12" x14ac:dyDescent="0.25">
      <c r="A1505">
        <v>0</v>
      </c>
      <c r="L1505">
        <v>0</v>
      </c>
    </row>
    <row r="1506" spans="1:12" x14ac:dyDescent="0.25">
      <c r="A1506">
        <v>0</v>
      </c>
      <c r="L1506">
        <v>0</v>
      </c>
    </row>
    <row r="1507" spans="1:12" x14ac:dyDescent="0.25">
      <c r="A1507">
        <v>0</v>
      </c>
      <c r="L1507">
        <v>0</v>
      </c>
    </row>
    <row r="1508" spans="1:12" x14ac:dyDescent="0.25">
      <c r="A1508">
        <v>0</v>
      </c>
      <c r="L1508">
        <v>0</v>
      </c>
    </row>
    <row r="1509" spans="1:12" x14ac:dyDescent="0.25">
      <c r="A1509">
        <v>0</v>
      </c>
      <c r="L1509">
        <v>0</v>
      </c>
    </row>
    <row r="1510" spans="1:12" x14ac:dyDescent="0.25">
      <c r="A1510">
        <v>0</v>
      </c>
      <c r="L1510">
        <v>0</v>
      </c>
    </row>
    <row r="1511" spans="1:12" x14ac:dyDescent="0.25">
      <c r="A1511">
        <v>0</v>
      </c>
      <c r="L1511">
        <v>0</v>
      </c>
    </row>
    <row r="1512" spans="1:12" x14ac:dyDescent="0.25">
      <c r="A1512">
        <v>0</v>
      </c>
      <c r="L1512">
        <v>0</v>
      </c>
    </row>
    <row r="1513" spans="1:12" x14ac:dyDescent="0.25">
      <c r="A1513">
        <v>0</v>
      </c>
      <c r="L1513">
        <v>0</v>
      </c>
    </row>
    <row r="1514" spans="1:12" x14ac:dyDescent="0.25">
      <c r="A1514">
        <v>0</v>
      </c>
      <c r="L1514">
        <v>0</v>
      </c>
    </row>
    <row r="1515" spans="1:12" x14ac:dyDescent="0.25">
      <c r="A1515">
        <v>0</v>
      </c>
      <c r="L1515">
        <v>0</v>
      </c>
    </row>
    <row r="1516" spans="1:12" x14ac:dyDescent="0.25">
      <c r="A1516">
        <v>0</v>
      </c>
      <c r="L1516">
        <v>0</v>
      </c>
    </row>
    <row r="1517" spans="1:12" x14ac:dyDescent="0.25">
      <c r="A1517">
        <v>0</v>
      </c>
      <c r="L1517">
        <v>0</v>
      </c>
    </row>
    <row r="1518" spans="1:12" x14ac:dyDescent="0.25">
      <c r="A1518">
        <v>0</v>
      </c>
      <c r="L1518">
        <v>0</v>
      </c>
    </row>
    <row r="1519" spans="1:12" x14ac:dyDescent="0.25">
      <c r="A1519">
        <v>0</v>
      </c>
      <c r="L1519">
        <v>0</v>
      </c>
    </row>
    <row r="1520" spans="1:12" x14ac:dyDescent="0.25">
      <c r="A1520">
        <v>0</v>
      </c>
      <c r="L1520">
        <v>0</v>
      </c>
    </row>
    <row r="1521" spans="1:12" x14ac:dyDescent="0.25">
      <c r="A1521">
        <v>0</v>
      </c>
      <c r="L1521">
        <v>0</v>
      </c>
    </row>
    <row r="1522" spans="1:12" x14ac:dyDescent="0.25">
      <c r="A1522">
        <v>0</v>
      </c>
      <c r="L1522">
        <v>0</v>
      </c>
    </row>
    <row r="1523" spans="1:12" x14ac:dyDescent="0.25">
      <c r="A1523">
        <v>0</v>
      </c>
      <c r="L1523">
        <v>0</v>
      </c>
    </row>
    <row r="1524" spans="1:12" x14ac:dyDescent="0.25">
      <c r="A1524">
        <v>0</v>
      </c>
      <c r="L1524">
        <v>0</v>
      </c>
    </row>
    <row r="1525" spans="1:12" x14ac:dyDescent="0.25">
      <c r="A1525">
        <v>0</v>
      </c>
      <c r="L1525">
        <v>0</v>
      </c>
    </row>
    <row r="1526" spans="1:12" x14ac:dyDescent="0.25">
      <c r="A1526">
        <v>0</v>
      </c>
      <c r="L1526">
        <v>0</v>
      </c>
    </row>
    <row r="1527" spans="1:12" x14ac:dyDescent="0.25">
      <c r="A1527">
        <v>0</v>
      </c>
      <c r="L1527">
        <v>0</v>
      </c>
    </row>
    <row r="1528" spans="1:12" x14ac:dyDescent="0.25">
      <c r="A1528">
        <v>0</v>
      </c>
      <c r="L1528">
        <v>0</v>
      </c>
    </row>
    <row r="1529" spans="1:12" x14ac:dyDescent="0.25">
      <c r="A1529">
        <v>0</v>
      </c>
      <c r="L1529">
        <v>0</v>
      </c>
    </row>
    <row r="1530" spans="1:12" x14ac:dyDescent="0.25">
      <c r="A1530">
        <v>0</v>
      </c>
      <c r="L1530">
        <v>0</v>
      </c>
    </row>
    <row r="1531" spans="1:12" x14ac:dyDescent="0.25">
      <c r="A1531">
        <v>0</v>
      </c>
      <c r="L1531">
        <v>0</v>
      </c>
    </row>
    <row r="1532" spans="1:12" x14ac:dyDescent="0.25">
      <c r="A1532">
        <v>0</v>
      </c>
      <c r="L1532">
        <v>0</v>
      </c>
    </row>
    <row r="1533" spans="1:12" x14ac:dyDescent="0.25">
      <c r="A1533">
        <v>0</v>
      </c>
      <c r="L1533">
        <v>0</v>
      </c>
    </row>
    <row r="1534" spans="1:12" x14ac:dyDescent="0.25">
      <c r="A1534">
        <v>0</v>
      </c>
      <c r="L1534">
        <v>0</v>
      </c>
    </row>
    <row r="1535" spans="1:12" x14ac:dyDescent="0.25">
      <c r="A1535">
        <v>0</v>
      </c>
      <c r="L1535">
        <v>0</v>
      </c>
    </row>
    <row r="1536" spans="1:12" x14ac:dyDescent="0.25">
      <c r="A1536">
        <v>0</v>
      </c>
      <c r="L1536">
        <v>0</v>
      </c>
    </row>
    <row r="1537" spans="1:12" x14ac:dyDescent="0.25">
      <c r="A1537">
        <v>0</v>
      </c>
      <c r="L1537">
        <v>0</v>
      </c>
    </row>
    <row r="1538" spans="1:12" x14ac:dyDescent="0.25">
      <c r="A1538">
        <v>0</v>
      </c>
      <c r="L1538">
        <v>0</v>
      </c>
    </row>
    <row r="1539" spans="1:12" x14ac:dyDescent="0.25">
      <c r="A1539">
        <v>0</v>
      </c>
      <c r="L1539">
        <v>0</v>
      </c>
    </row>
    <row r="1540" spans="1:12" x14ac:dyDescent="0.25">
      <c r="A1540">
        <v>0</v>
      </c>
      <c r="L1540">
        <v>0</v>
      </c>
    </row>
    <row r="1541" spans="1:12" x14ac:dyDescent="0.25">
      <c r="A1541">
        <v>0</v>
      </c>
      <c r="L1541">
        <v>0</v>
      </c>
    </row>
    <row r="1542" spans="1:12" x14ac:dyDescent="0.25">
      <c r="A1542">
        <v>0</v>
      </c>
      <c r="L1542">
        <v>0</v>
      </c>
    </row>
    <row r="1543" spans="1:12" x14ac:dyDescent="0.25">
      <c r="A1543">
        <v>0</v>
      </c>
      <c r="L1543">
        <v>0</v>
      </c>
    </row>
    <row r="1544" spans="1:12" x14ac:dyDescent="0.25">
      <c r="A1544">
        <v>0</v>
      </c>
      <c r="L1544">
        <v>0</v>
      </c>
    </row>
    <row r="1545" spans="1:12" x14ac:dyDescent="0.25">
      <c r="A1545">
        <v>0</v>
      </c>
      <c r="L1545">
        <v>0</v>
      </c>
    </row>
    <row r="1546" spans="1:12" x14ac:dyDescent="0.25">
      <c r="A1546">
        <v>0</v>
      </c>
      <c r="L1546">
        <v>0</v>
      </c>
    </row>
    <row r="1547" spans="1:12" x14ac:dyDescent="0.25">
      <c r="A1547">
        <v>0</v>
      </c>
      <c r="L1547">
        <v>0</v>
      </c>
    </row>
    <row r="1548" spans="1:12" x14ac:dyDescent="0.25">
      <c r="A1548">
        <v>0</v>
      </c>
      <c r="L1548">
        <v>0</v>
      </c>
    </row>
    <row r="1549" spans="1:12" x14ac:dyDescent="0.25">
      <c r="A1549">
        <v>0</v>
      </c>
      <c r="L1549">
        <v>0</v>
      </c>
    </row>
    <row r="1550" spans="1:12" x14ac:dyDescent="0.25">
      <c r="A1550">
        <v>0</v>
      </c>
      <c r="L1550">
        <v>0</v>
      </c>
    </row>
    <row r="1551" spans="1:12" x14ac:dyDescent="0.25">
      <c r="A1551">
        <v>0</v>
      </c>
      <c r="L1551">
        <v>0</v>
      </c>
    </row>
    <row r="1552" spans="1:12" x14ac:dyDescent="0.25">
      <c r="A1552">
        <v>0</v>
      </c>
      <c r="L1552">
        <v>0</v>
      </c>
    </row>
    <row r="1553" spans="1:12" x14ac:dyDescent="0.25">
      <c r="A1553">
        <v>0</v>
      </c>
      <c r="L1553">
        <v>0</v>
      </c>
    </row>
    <row r="1554" spans="1:12" x14ac:dyDescent="0.25">
      <c r="A1554">
        <v>0</v>
      </c>
      <c r="L1554">
        <v>0</v>
      </c>
    </row>
    <row r="1555" spans="1:12" x14ac:dyDescent="0.25">
      <c r="A1555">
        <v>0</v>
      </c>
      <c r="L1555">
        <v>0</v>
      </c>
    </row>
    <row r="1556" spans="1:12" x14ac:dyDescent="0.25">
      <c r="A1556">
        <v>0</v>
      </c>
      <c r="L1556">
        <v>0</v>
      </c>
    </row>
    <row r="1557" spans="1:12" x14ac:dyDescent="0.25">
      <c r="A1557">
        <v>0</v>
      </c>
      <c r="L1557">
        <v>0</v>
      </c>
    </row>
    <row r="1558" spans="1:12" x14ac:dyDescent="0.25">
      <c r="A1558">
        <v>0</v>
      </c>
      <c r="L1558">
        <v>0</v>
      </c>
    </row>
    <row r="1559" spans="1:12" x14ac:dyDescent="0.25">
      <c r="A1559">
        <v>0</v>
      </c>
      <c r="L1559">
        <v>0</v>
      </c>
    </row>
    <row r="1560" spans="1:12" x14ac:dyDescent="0.25">
      <c r="A1560">
        <v>0</v>
      </c>
      <c r="L1560">
        <v>0</v>
      </c>
    </row>
    <row r="1561" spans="1:12" x14ac:dyDescent="0.25">
      <c r="A1561">
        <v>0</v>
      </c>
      <c r="L1561">
        <v>0</v>
      </c>
    </row>
    <row r="1562" spans="1:12" x14ac:dyDescent="0.25">
      <c r="A1562">
        <v>0</v>
      </c>
      <c r="L1562">
        <v>0</v>
      </c>
    </row>
    <row r="1563" spans="1:12" x14ac:dyDescent="0.25">
      <c r="A1563">
        <v>0</v>
      </c>
      <c r="L1563">
        <v>0</v>
      </c>
    </row>
    <row r="1564" spans="1:12" x14ac:dyDescent="0.25">
      <c r="A1564">
        <v>0</v>
      </c>
      <c r="L1564">
        <v>0</v>
      </c>
    </row>
    <row r="1565" spans="1:12" x14ac:dyDescent="0.25">
      <c r="A1565">
        <v>0</v>
      </c>
      <c r="L1565">
        <v>0</v>
      </c>
    </row>
    <row r="1566" spans="1:12" x14ac:dyDescent="0.25">
      <c r="A1566">
        <v>0</v>
      </c>
      <c r="L1566">
        <v>0</v>
      </c>
    </row>
    <row r="1567" spans="1:12" x14ac:dyDescent="0.25">
      <c r="A1567">
        <v>0</v>
      </c>
      <c r="L1567">
        <v>0</v>
      </c>
    </row>
    <row r="1568" spans="1:12" x14ac:dyDescent="0.25">
      <c r="A1568">
        <v>0</v>
      </c>
      <c r="L1568">
        <v>0</v>
      </c>
    </row>
    <row r="1569" spans="1:12" x14ac:dyDescent="0.25">
      <c r="A1569">
        <v>0</v>
      </c>
      <c r="L1569">
        <v>0</v>
      </c>
    </row>
    <row r="1570" spans="1:12" x14ac:dyDescent="0.25">
      <c r="A1570">
        <v>0</v>
      </c>
      <c r="L1570">
        <v>0</v>
      </c>
    </row>
    <row r="1571" spans="1:12" x14ac:dyDescent="0.25">
      <c r="A1571">
        <v>0</v>
      </c>
      <c r="L1571">
        <v>0</v>
      </c>
    </row>
    <row r="1572" spans="1:12" x14ac:dyDescent="0.25">
      <c r="A1572">
        <v>0</v>
      </c>
      <c r="L1572">
        <v>0</v>
      </c>
    </row>
    <row r="1573" spans="1:12" x14ac:dyDescent="0.25">
      <c r="A1573">
        <v>0</v>
      </c>
      <c r="L1573">
        <v>0</v>
      </c>
    </row>
    <row r="1574" spans="1:12" x14ac:dyDescent="0.25">
      <c r="A1574">
        <v>0</v>
      </c>
      <c r="L1574">
        <v>0</v>
      </c>
    </row>
    <row r="1575" spans="1:12" x14ac:dyDescent="0.25">
      <c r="A1575">
        <v>0</v>
      </c>
      <c r="L1575">
        <v>0</v>
      </c>
    </row>
    <row r="1576" spans="1:12" x14ac:dyDescent="0.25">
      <c r="A1576">
        <v>0</v>
      </c>
      <c r="L1576">
        <v>0</v>
      </c>
    </row>
    <row r="1577" spans="1:12" x14ac:dyDescent="0.25">
      <c r="A1577">
        <v>0</v>
      </c>
      <c r="L1577">
        <v>0</v>
      </c>
    </row>
    <row r="1578" spans="1:12" x14ac:dyDescent="0.25">
      <c r="A1578">
        <v>0</v>
      </c>
      <c r="L1578">
        <v>0</v>
      </c>
    </row>
    <row r="1579" spans="1:12" x14ac:dyDescent="0.25">
      <c r="A1579">
        <v>0</v>
      </c>
      <c r="L1579">
        <v>0</v>
      </c>
    </row>
    <row r="1580" spans="1:12" x14ac:dyDescent="0.25">
      <c r="A1580">
        <v>0</v>
      </c>
      <c r="L1580">
        <v>0</v>
      </c>
    </row>
    <row r="1581" spans="1:12" x14ac:dyDescent="0.25">
      <c r="A1581">
        <v>0</v>
      </c>
      <c r="L1581">
        <v>0</v>
      </c>
    </row>
    <row r="1582" spans="1:12" x14ac:dyDescent="0.25">
      <c r="A1582">
        <v>0</v>
      </c>
      <c r="L1582">
        <v>0</v>
      </c>
    </row>
    <row r="1583" spans="1:12" x14ac:dyDescent="0.25">
      <c r="A1583">
        <v>0</v>
      </c>
      <c r="L1583">
        <v>0</v>
      </c>
    </row>
    <row r="1584" spans="1:12" x14ac:dyDescent="0.25">
      <c r="A1584">
        <v>0</v>
      </c>
      <c r="L1584">
        <v>0</v>
      </c>
    </row>
    <row r="1585" spans="1:12" x14ac:dyDescent="0.25">
      <c r="A1585">
        <v>0</v>
      </c>
      <c r="L1585">
        <v>0</v>
      </c>
    </row>
    <row r="1586" spans="1:12" x14ac:dyDescent="0.25">
      <c r="A1586">
        <v>0</v>
      </c>
      <c r="L1586">
        <v>0</v>
      </c>
    </row>
    <row r="1587" spans="1:12" x14ac:dyDescent="0.25">
      <c r="A1587">
        <v>0</v>
      </c>
      <c r="L1587">
        <v>0</v>
      </c>
    </row>
    <row r="1588" spans="1:12" x14ac:dyDescent="0.25">
      <c r="A1588">
        <v>0</v>
      </c>
      <c r="L1588">
        <v>0</v>
      </c>
    </row>
    <row r="1589" spans="1:12" x14ac:dyDescent="0.25">
      <c r="A1589">
        <v>0</v>
      </c>
      <c r="L1589">
        <v>0</v>
      </c>
    </row>
    <row r="1590" spans="1:12" x14ac:dyDescent="0.25">
      <c r="A1590">
        <v>0</v>
      </c>
      <c r="L1590">
        <v>0</v>
      </c>
    </row>
    <row r="1591" spans="1:12" x14ac:dyDescent="0.25">
      <c r="A1591">
        <v>0</v>
      </c>
      <c r="L1591">
        <v>0</v>
      </c>
    </row>
    <row r="1592" spans="1:12" x14ac:dyDescent="0.25">
      <c r="A1592">
        <v>0</v>
      </c>
      <c r="L1592">
        <v>0</v>
      </c>
    </row>
    <row r="1593" spans="1:12" x14ac:dyDescent="0.25">
      <c r="A1593">
        <v>0</v>
      </c>
      <c r="L1593">
        <v>0</v>
      </c>
    </row>
    <row r="1594" spans="1:12" x14ac:dyDescent="0.25">
      <c r="A1594">
        <v>0</v>
      </c>
      <c r="L1594">
        <v>0</v>
      </c>
    </row>
    <row r="1595" spans="1:12" x14ac:dyDescent="0.25">
      <c r="A1595">
        <v>0</v>
      </c>
      <c r="L1595">
        <v>0</v>
      </c>
    </row>
    <row r="1596" spans="1:12" x14ac:dyDescent="0.25">
      <c r="A1596">
        <v>0</v>
      </c>
      <c r="L1596">
        <v>0</v>
      </c>
    </row>
    <row r="1597" spans="1:12" x14ac:dyDescent="0.25">
      <c r="A1597">
        <v>0</v>
      </c>
      <c r="L1597">
        <v>0</v>
      </c>
    </row>
    <row r="1598" spans="1:12" x14ac:dyDescent="0.25">
      <c r="A1598">
        <v>0</v>
      </c>
      <c r="L1598">
        <v>0</v>
      </c>
    </row>
    <row r="1599" spans="1:12" x14ac:dyDescent="0.25">
      <c r="A1599">
        <v>0</v>
      </c>
      <c r="L1599">
        <v>0</v>
      </c>
    </row>
    <row r="1600" spans="1:12" x14ac:dyDescent="0.25">
      <c r="A1600">
        <v>0</v>
      </c>
      <c r="L1600">
        <v>0</v>
      </c>
    </row>
    <row r="1601" spans="1:12" x14ac:dyDescent="0.25">
      <c r="A1601">
        <v>0</v>
      </c>
      <c r="L1601">
        <v>0</v>
      </c>
    </row>
    <row r="1602" spans="1:12" x14ac:dyDescent="0.25">
      <c r="A1602">
        <v>0</v>
      </c>
      <c r="L1602">
        <v>0</v>
      </c>
    </row>
    <row r="1603" spans="1:12" x14ac:dyDescent="0.25">
      <c r="A1603">
        <v>0</v>
      </c>
      <c r="L1603">
        <v>0</v>
      </c>
    </row>
    <row r="1604" spans="1:12" x14ac:dyDescent="0.25">
      <c r="A1604">
        <v>0</v>
      </c>
      <c r="L1604">
        <v>0</v>
      </c>
    </row>
    <row r="1605" spans="1:12" x14ac:dyDescent="0.25">
      <c r="A1605">
        <v>0</v>
      </c>
      <c r="L1605">
        <v>0</v>
      </c>
    </row>
    <row r="1606" spans="1:12" x14ac:dyDescent="0.25">
      <c r="A1606">
        <v>0</v>
      </c>
      <c r="L1606">
        <v>0</v>
      </c>
    </row>
    <row r="1607" spans="1:12" x14ac:dyDescent="0.25">
      <c r="A1607">
        <v>0</v>
      </c>
      <c r="L1607">
        <v>0</v>
      </c>
    </row>
    <row r="1608" spans="1:12" x14ac:dyDescent="0.25">
      <c r="A1608">
        <v>0</v>
      </c>
      <c r="L1608">
        <v>0</v>
      </c>
    </row>
    <row r="1609" spans="1:12" x14ac:dyDescent="0.25">
      <c r="A1609">
        <v>0</v>
      </c>
      <c r="L1609">
        <v>0</v>
      </c>
    </row>
    <row r="1610" spans="1:12" x14ac:dyDescent="0.25">
      <c r="A1610">
        <v>0</v>
      </c>
      <c r="L1610">
        <v>0</v>
      </c>
    </row>
    <row r="1611" spans="1:12" x14ac:dyDescent="0.25">
      <c r="A1611">
        <v>0</v>
      </c>
      <c r="L1611">
        <v>0</v>
      </c>
    </row>
    <row r="1612" spans="1:12" x14ac:dyDescent="0.25">
      <c r="A1612">
        <v>0</v>
      </c>
      <c r="L1612">
        <v>0</v>
      </c>
    </row>
    <row r="1613" spans="1:12" x14ac:dyDescent="0.25">
      <c r="A1613">
        <v>0</v>
      </c>
      <c r="L1613">
        <v>0</v>
      </c>
    </row>
    <row r="1614" spans="1:12" x14ac:dyDescent="0.25">
      <c r="A1614">
        <v>0</v>
      </c>
      <c r="L1614">
        <v>0</v>
      </c>
    </row>
    <row r="1615" spans="1:12" x14ac:dyDescent="0.25">
      <c r="A1615">
        <v>0</v>
      </c>
      <c r="L1615">
        <v>0</v>
      </c>
    </row>
    <row r="1616" spans="1:12" x14ac:dyDescent="0.25">
      <c r="A1616">
        <v>0</v>
      </c>
      <c r="L1616">
        <v>0</v>
      </c>
    </row>
    <row r="1617" spans="1:12" x14ac:dyDescent="0.25">
      <c r="A1617">
        <v>0</v>
      </c>
      <c r="L1617">
        <v>0</v>
      </c>
    </row>
    <row r="1618" spans="1:12" x14ac:dyDescent="0.25">
      <c r="A1618">
        <v>0</v>
      </c>
      <c r="L1618">
        <v>0</v>
      </c>
    </row>
    <row r="1619" spans="1:12" x14ac:dyDescent="0.25">
      <c r="A1619">
        <v>0</v>
      </c>
      <c r="L1619">
        <v>0</v>
      </c>
    </row>
    <row r="1620" spans="1:12" x14ac:dyDescent="0.25">
      <c r="A1620">
        <v>0</v>
      </c>
      <c r="L1620">
        <v>0</v>
      </c>
    </row>
    <row r="1621" spans="1:12" x14ac:dyDescent="0.25">
      <c r="A1621">
        <v>0</v>
      </c>
      <c r="L1621">
        <v>0</v>
      </c>
    </row>
    <row r="1622" spans="1:12" x14ac:dyDescent="0.25">
      <c r="A1622">
        <v>0</v>
      </c>
      <c r="L1622">
        <v>0</v>
      </c>
    </row>
    <row r="1623" spans="1:12" x14ac:dyDescent="0.25">
      <c r="A1623">
        <v>0</v>
      </c>
      <c r="L1623">
        <v>0</v>
      </c>
    </row>
    <row r="1624" spans="1:12" x14ac:dyDescent="0.25">
      <c r="A1624">
        <v>0</v>
      </c>
      <c r="L1624">
        <v>0</v>
      </c>
    </row>
    <row r="1625" spans="1:12" x14ac:dyDescent="0.25">
      <c r="A1625">
        <v>0</v>
      </c>
      <c r="L1625">
        <v>0</v>
      </c>
    </row>
    <row r="1626" spans="1:12" x14ac:dyDescent="0.25">
      <c r="A1626">
        <v>0</v>
      </c>
      <c r="L1626">
        <v>0</v>
      </c>
    </row>
    <row r="1627" spans="1:12" x14ac:dyDescent="0.25">
      <c r="A1627">
        <v>0</v>
      </c>
      <c r="L1627">
        <v>0</v>
      </c>
    </row>
    <row r="1628" spans="1:12" x14ac:dyDescent="0.25">
      <c r="A1628">
        <v>0</v>
      </c>
      <c r="L1628">
        <v>0</v>
      </c>
    </row>
    <row r="1629" spans="1:12" x14ac:dyDescent="0.25">
      <c r="A1629">
        <v>0</v>
      </c>
      <c r="L1629">
        <v>0</v>
      </c>
    </row>
    <row r="1630" spans="1:12" x14ac:dyDescent="0.25">
      <c r="A1630">
        <v>0</v>
      </c>
      <c r="L1630">
        <v>0</v>
      </c>
    </row>
    <row r="1631" spans="1:12" x14ac:dyDescent="0.25">
      <c r="A1631">
        <v>0</v>
      </c>
      <c r="L1631">
        <v>0</v>
      </c>
    </row>
    <row r="1632" spans="1:12" x14ac:dyDescent="0.25">
      <c r="A1632">
        <v>0</v>
      </c>
      <c r="L1632">
        <v>0</v>
      </c>
    </row>
    <row r="1633" spans="1:12" x14ac:dyDescent="0.25">
      <c r="A1633">
        <v>0</v>
      </c>
      <c r="L1633">
        <v>0</v>
      </c>
    </row>
    <row r="1634" spans="1:12" x14ac:dyDescent="0.25">
      <c r="A1634">
        <v>0</v>
      </c>
      <c r="L1634">
        <v>0</v>
      </c>
    </row>
    <row r="1635" spans="1:12" x14ac:dyDescent="0.25">
      <c r="A1635">
        <v>0</v>
      </c>
      <c r="L1635">
        <v>0</v>
      </c>
    </row>
    <row r="1636" spans="1:12" x14ac:dyDescent="0.25">
      <c r="A1636">
        <v>0</v>
      </c>
      <c r="L1636">
        <v>0</v>
      </c>
    </row>
    <row r="1637" spans="1:12" x14ac:dyDescent="0.25">
      <c r="A1637">
        <v>0</v>
      </c>
      <c r="L1637">
        <v>0</v>
      </c>
    </row>
    <row r="1638" spans="1:12" x14ac:dyDescent="0.25">
      <c r="A1638">
        <v>0</v>
      </c>
      <c r="L1638">
        <v>0</v>
      </c>
    </row>
    <row r="1639" spans="1:12" x14ac:dyDescent="0.25">
      <c r="A1639">
        <v>0</v>
      </c>
      <c r="L1639">
        <v>0</v>
      </c>
    </row>
    <row r="1640" spans="1:12" x14ac:dyDescent="0.25">
      <c r="A1640">
        <v>0</v>
      </c>
      <c r="L1640">
        <v>0</v>
      </c>
    </row>
    <row r="1641" spans="1:12" x14ac:dyDescent="0.25">
      <c r="A1641">
        <v>0</v>
      </c>
      <c r="L1641">
        <v>0</v>
      </c>
    </row>
    <row r="1642" spans="1:12" x14ac:dyDescent="0.25">
      <c r="A1642">
        <v>0</v>
      </c>
      <c r="L1642">
        <v>0</v>
      </c>
    </row>
    <row r="1643" spans="1:12" x14ac:dyDescent="0.25">
      <c r="A1643">
        <v>0</v>
      </c>
      <c r="L1643">
        <v>0</v>
      </c>
    </row>
    <row r="1644" spans="1:12" x14ac:dyDescent="0.25">
      <c r="A1644">
        <v>0</v>
      </c>
      <c r="L1644">
        <v>0</v>
      </c>
    </row>
    <row r="1645" spans="1:12" x14ac:dyDescent="0.25">
      <c r="A1645">
        <v>0</v>
      </c>
      <c r="L1645">
        <v>0</v>
      </c>
    </row>
    <row r="1646" spans="1:12" x14ac:dyDescent="0.25">
      <c r="A1646">
        <v>0</v>
      </c>
      <c r="L1646">
        <v>0</v>
      </c>
    </row>
    <row r="1647" spans="1:12" x14ac:dyDescent="0.25">
      <c r="A1647">
        <v>0</v>
      </c>
      <c r="L1647">
        <v>0</v>
      </c>
    </row>
    <row r="1648" spans="1:12" x14ac:dyDescent="0.25">
      <c r="A1648">
        <v>0</v>
      </c>
      <c r="L1648">
        <v>0</v>
      </c>
    </row>
    <row r="1649" spans="1:12" x14ac:dyDescent="0.25">
      <c r="A1649">
        <v>0</v>
      </c>
      <c r="L1649">
        <v>0</v>
      </c>
    </row>
    <row r="1650" spans="1:12" x14ac:dyDescent="0.25">
      <c r="A1650">
        <v>0</v>
      </c>
      <c r="L1650">
        <v>0</v>
      </c>
    </row>
    <row r="1651" spans="1:12" x14ac:dyDescent="0.25">
      <c r="A1651">
        <v>0</v>
      </c>
      <c r="L1651">
        <v>0</v>
      </c>
    </row>
    <row r="1652" spans="1:12" x14ac:dyDescent="0.25">
      <c r="A1652">
        <v>0</v>
      </c>
      <c r="L1652">
        <v>0</v>
      </c>
    </row>
    <row r="1653" spans="1:12" x14ac:dyDescent="0.25">
      <c r="A1653">
        <v>0</v>
      </c>
      <c r="L1653">
        <v>0</v>
      </c>
    </row>
    <row r="1654" spans="1:12" x14ac:dyDescent="0.25">
      <c r="A1654">
        <v>0</v>
      </c>
      <c r="L1654">
        <v>0</v>
      </c>
    </row>
    <row r="1655" spans="1:12" x14ac:dyDescent="0.25">
      <c r="A1655">
        <v>0</v>
      </c>
      <c r="L1655">
        <v>0</v>
      </c>
    </row>
    <row r="1656" spans="1:12" x14ac:dyDescent="0.25">
      <c r="A1656">
        <v>0</v>
      </c>
      <c r="L1656">
        <v>0</v>
      </c>
    </row>
    <row r="1657" spans="1:12" x14ac:dyDescent="0.25">
      <c r="A1657">
        <v>0</v>
      </c>
      <c r="L1657">
        <v>0</v>
      </c>
    </row>
    <row r="1658" spans="1:12" x14ac:dyDescent="0.25">
      <c r="A1658">
        <v>0</v>
      </c>
      <c r="L1658">
        <v>0</v>
      </c>
    </row>
    <row r="1659" spans="1:12" x14ac:dyDescent="0.25">
      <c r="A1659">
        <v>0</v>
      </c>
      <c r="L1659">
        <v>0</v>
      </c>
    </row>
    <row r="1660" spans="1:12" x14ac:dyDescent="0.25">
      <c r="A1660">
        <v>0</v>
      </c>
      <c r="L1660">
        <v>0</v>
      </c>
    </row>
    <row r="1661" spans="1:12" x14ac:dyDescent="0.25">
      <c r="A1661">
        <v>0</v>
      </c>
      <c r="L1661">
        <v>0</v>
      </c>
    </row>
    <row r="1662" spans="1:12" x14ac:dyDescent="0.25">
      <c r="A1662">
        <v>0</v>
      </c>
      <c r="L1662">
        <v>0</v>
      </c>
    </row>
    <row r="1663" spans="1:12" x14ac:dyDescent="0.25">
      <c r="A1663">
        <v>0</v>
      </c>
      <c r="L1663">
        <v>0</v>
      </c>
    </row>
    <row r="1664" spans="1:12" x14ac:dyDescent="0.25">
      <c r="A1664">
        <v>0</v>
      </c>
      <c r="L1664">
        <v>0</v>
      </c>
    </row>
    <row r="1665" spans="1:12" x14ac:dyDescent="0.25">
      <c r="A1665">
        <v>0</v>
      </c>
      <c r="L1665">
        <v>0</v>
      </c>
    </row>
    <row r="1666" spans="1:12" x14ac:dyDescent="0.25">
      <c r="A1666">
        <v>0</v>
      </c>
      <c r="L1666">
        <v>0</v>
      </c>
    </row>
    <row r="1667" spans="1:12" x14ac:dyDescent="0.25">
      <c r="A1667">
        <v>0</v>
      </c>
      <c r="L1667">
        <v>0</v>
      </c>
    </row>
    <row r="1668" spans="1:12" x14ac:dyDescent="0.25">
      <c r="A1668">
        <v>0</v>
      </c>
      <c r="L1668">
        <v>0</v>
      </c>
    </row>
    <row r="1669" spans="1:12" x14ac:dyDescent="0.25">
      <c r="A1669">
        <v>0</v>
      </c>
      <c r="L1669">
        <v>0</v>
      </c>
    </row>
    <row r="1670" spans="1:12" x14ac:dyDescent="0.25">
      <c r="A1670">
        <v>0</v>
      </c>
      <c r="L1670">
        <v>0</v>
      </c>
    </row>
    <row r="1671" spans="1:12" x14ac:dyDescent="0.25">
      <c r="A1671">
        <v>0</v>
      </c>
      <c r="L1671">
        <v>0</v>
      </c>
    </row>
    <row r="1672" spans="1:12" x14ac:dyDescent="0.25">
      <c r="A1672">
        <v>0</v>
      </c>
    </row>
    <row r="1673" spans="1:12" x14ac:dyDescent="0.25">
      <c r="A1673">
        <v>0</v>
      </c>
    </row>
    <row r="1674" spans="1:12" x14ac:dyDescent="0.25">
      <c r="A1674">
        <v>0</v>
      </c>
    </row>
    <row r="1675" spans="1:12" x14ac:dyDescent="0.25">
      <c r="A1675">
        <v>0</v>
      </c>
    </row>
    <row r="1676" spans="1:12" x14ac:dyDescent="0.25">
      <c r="A1676">
        <v>0</v>
      </c>
    </row>
    <row r="1677" spans="1:12" x14ac:dyDescent="0.25">
      <c r="A1677">
        <v>0</v>
      </c>
    </row>
    <row r="1678" spans="1:12" x14ac:dyDescent="0.25">
      <c r="A1678">
        <v>0</v>
      </c>
    </row>
    <row r="1679" spans="1:12" x14ac:dyDescent="0.25">
      <c r="A1679">
        <v>0</v>
      </c>
    </row>
    <row r="1680" spans="1:12" x14ac:dyDescent="0.25">
      <c r="A1680">
        <v>0</v>
      </c>
    </row>
    <row r="1681" spans="1:1" x14ac:dyDescent="0.25">
      <c r="A1681">
        <v>0</v>
      </c>
    </row>
    <row r="1682" spans="1:1" x14ac:dyDescent="0.25">
      <c r="A1682">
        <v>0</v>
      </c>
    </row>
    <row r="1683" spans="1:1" x14ac:dyDescent="0.25">
      <c r="A1683">
        <v>0</v>
      </c>
    </row>
    <row r="1684" spans="1:1" x14ac:dyDescent="0.25">
      <c r="A1684">
        <v>0</v>
      </c>
    </row>
    <row r="1685" spans="1:1" x14ac:dyDescent="0.25">
      <c r="A1685">
        <v>0</v>
      </c>
    </row>
    <row r="1686" spans="1:1" x14ac:dyDescent="0.25">
      <c r="A1686">
        <v>0</v>
      </c>
    </row>
    <row r="1687" spans="1:1" x14ac:dyDescent="0.25">
      <c r="A1687">
        <v>0</v>
      </c>
    </row>
    <row r="1688" spans="1:1" x14ac:dyDescent="0.25">
      <c r="A1688">
        <v>0</v>
      </c>
    </row>
    <row r="1689" spans="1:1" x14ac:dyDescent="0.25">
      <c r="A1689">
        <v>0</v>
      </c>
    </row>
    <row r="1690" spans="1:1" x14ac:dyDescent="0.25">
      <c r="A1690">
        <v>0</v>
      </c>
    </row>
    <row r="1691" spans="1:1" x14ac:dyDescent="0.25">
      <c r="A1691">
        <v>0</v>
      </c>
    </row>
    <row r="1692" spans="1:1" x14ac:dyDescent="0.25">
      <c r="A1692">
        <v>0</v>
      </c>
    </row>
    <row r="1693" spans="1:1" x14ac:dyDescent="0.25">
      <c r="A1693">
        <v>0</v>
      </c>
    </row>
    <row r="1694" spans="1:1" x14ac:dyDescent="0.25">
      <c r="A1694">
        <v>0</v>
      </c>
    </row>
    <row r="1695" spans="1:1" x14ac:dyDescent="0.25">
      <c r="A1695">
        <v>0</v>
      </c>
    </row>
    <row r="1696" spans="1:1" x14ac:dyDescent="0.25">
      <c r="A1696">
        <v>0</v>
      </c>
    </row>
    <row r="1697" spans="1:1" x14ac:dyDescent="0.25">
      <c r="A1697">
        <v>0</v>
      </c>
    </row>
    <row r="1698" spans="1:1" x14ac:dyDescent="0.25">
      <c r="A1698">
        <v>0</v>
      </c>
    </row>
    <row r="1699" spans="1:1" x14ac:dyDescent="0.25">
      <c r="A1699">
        <v>0</v>
      </c>
    </row>
    <row r="1700" spans="1:1" x14ac:dyDescent="0.25">
      <c r="A1700">
        <v>0</v>
      </c>
    </row>
    <row r="1701" spans="1:1" x14ac:dyDescent="0.25">
      <c r="A1701">
        <v>0</v>
      </c>
    </row>
    <row r="1702" spans="1:1" x14ac:dyDescent="0.25">
      <c r="A1702">
        <v>0</v>
      </c>
    </row>
    <row r="1703" spans="1:1" x14ac:dyDescent="0.25">
      <c r="A1703">
        <v>0</v>
      </c>
    </row>
    <row r="1704" spans="1:1" x14ac:dyDescent="0.25">
      <c r="A1704">
        <v>0</v>
      </c>
    </row>
    <row r="1705" spans="1:1" x14ac:dyDescent="0.25">
      <c r="A1705">
        <v>0</v>
      </c>
    </row>
    <row r="1706" spans="1:1" x14ac:dyDescent="0.25">
      <c r="A1706">
        <v>0</v>
      </c>
    </row>
    <row r="1707" spans="1:1" x14ac:dyDescent="0.25">
      <c r="A1707">
        <v>0</v>
      </c>
    </row>
    <row r="1708" spans="1:1" x14ac:dyDescent="0.25">
      <c r="A1708">
        <v>0</v>
      </c>
    </row>
    <row r="1709" spans="1:1" x14ac:dyDescent="0.25">
      <c r="A1709">
        <v>0</v>
      </c>
    </row>
    <row r="1710" spans="1:1" x14ac:dyDescent="0.25">
      <c r="A1710">
        <v>0</v>
      </c>
    </row>
    <row r="1711" spans="1:1" x14ac:dyDescent="0.25">
      <c r="A1711">
        <v>0</v>
      </c>
    </row>
    <row r="1712" spans="1:1" x14ac:dyDescent="0.25">
      <c r="A1712">
        <v>0</v>
      </c>
    </row>
    <row r="1713" spans="1:1" x14ac:dyDescent="0.25">
      <c r="A1713">
        <v>0</v>
      </c>
    </row>
    <row r="1714" spans="1:1" x14ac:dyDescent="0.25">
      <c r="A1714">
        <v>0</v>
      </c>
    </row>
    <row r="1715" spans="1:1" x14ac:dyDescent="0.25">
      <c r="A1715">
        <v>0</v>
      </c>
    </row>
    <row r="1716" spans="1:1" x14ac:dyDescent="0.25">
      <c r="A1716">
        <v>0</v>
      </c>
    </row>
    <row r="1717" spans="1:1" x14ac:dyDescent="0.25">
      <c r="A1717">
        <v>0</v>
      </c>
    </row>
    <row r="1718" spans="1:1" x14ac:dyDescent="0.25">
      <c r="A1718">
        <v>0</v>
      </c>
    </row>
    <row r="1719" spans="1:1" x14ac:dyDescent="0.25">
      <c r="A1719">
        <v>0</v>
      </c>
    </row>
    <row r="1720" spans="1:1" x14ac:dyDescent="0.25">
      <c r="A1720">
        <v>0</v>
      </c>
    </row>
    <row r="1721" spans="1:1" x14ac:dyDescent="0.25">
      <c r="A1721">
        <v>0</v>
      </c>
    </row>
    <row r="1722" spans="1:1" x14ac:dyDescent="0.25">
      <c r="A1722">
        <v>0</v>
      </c>
    </row>
    <row r="1723" spans="1:1" x14ac:dyDescent="0.25">
      <c r="A1723">
        <v>0</v>
      </c>
    </row>
    <row r="1724" spans="1:1" x14ac:dyDescent="0.25">
      <c r="A1724">
        <v>0</v>
      </c>
    </row>
    <row r="1725" spans="1:1" x14ac:dyDescent="0.25">
      <c r="A1725">
        <v>0</v>
      </c>
    </row>
    <row r="1726" spans="1:1" x14ac:dyDescent="0.25">
      <c r="A1726">
        <v>0</v>
      </c>
    </row>
    <row r="1727" spans="1:1" x14ac:dyDescent="0.25">
      <c r="A1727">
        <v>0</v>
      </c>
    </row>
    <row r="1728" spans="1:1" x14ac:dyDescent="0.25">
      <c r="A1728">
        <v>0</v>
      </c>
    </row>
    <row r="1729" spans="1:1" x14ac:dyDescent="0.25">
      <c r="A1729">
        <v>0</v>
      </c>
    </row>
    <row r="1730" spans="1:1" x14ac:dyDescent="0.25">
      <c r="A1730">
        <v>0</v>
      </c>
    </row>
    <row r="1731" spans="1:1" x14ac:dyDescent="0.25">
      <c r="A1731">
        <v>0</v>
      </c>
    </row>
    <row r="1732" spans="1:1" x14ac:dyDescent="0.25">
      <c r="A1732">
        <v>0</v>
      </c>
    </row>
    <row r="1733" spans="1:1" x14ac:dyDescent="0.25">
      <c r="A1733">
        <v>0</v>
      </c>
    </row>
    <row r="1734" spans="1:1" x14ac:dyDescent="0.25">
      <c r="A1734">
        <v>0</v>
      </c>
    </row>
    <row r="1735" spans="1:1" x14ac:dyDescent="0.25">
      <c r="A1735">
        <v>0</v>
      </c>
    </row>
    <row r="1736" spans="1:1" x14ac:dyDescent="0.25">
      <c r="A1736">
        <v>0</v>
      </c>
    </row>
    <row r="1737" spans="1:1" x14ac:dyDescent="0.25">
      <c r="A1737">
        <v>0</v>
      </c>
    </row>
    <row r="1738" spans="1:1" x14ac:dyDescent="0.25">
      <c r="A1738">
        <v>0</v>
      </c>
    </row>
    <row r="1739" spans="1:1" x14ac:dyDescent="0.25">
      <c r="A1739">
        <v>0</v>
      </c>
    </row>
    <row r="1740" spans="1:1" x14ac:dyDescent="0.25">
      <c r="A1740">
        <v>0</v>
      </c>
    </row>
    <row r="1741" spans="1:1" x14ac:dyDescent="0.25">
      <c r="A1741">
        <v>0</v>
      </c>
    </row>
    <row r="1742" spans="1:1" x14ac:dyDescent="0.25">
      <c r="A1742">
        <v>0</v>
      </c>
    </row>
    <row r="1743" spans="1:1" x14ac:dyDescent="0.25">
      <c r="A1743">
        <v>0</v>
      </c>
    </row>
    <row r="1744" spans="1:1" x14ac:dyDescent="0.25">
      <c r="A1744">
        <v>0</v>
      </c>
    </row>
    <row r="1745" spans="1:1" x14ac:dyDescent="0.25">
      <c r="A1745">
        <v>0</v>
      </c>
    </row>
    <row r="1746" spans="1:1" x14ac:dyDescent="0.25">
      <c r="A1746">
        <v>0</v>
      </c>
    </row>
    <row r="1747" spans="1:1" x14ac:dyDescent="0.25">
      <c r="A1747">
        <v>0</v>
      </c>
    </row>
    <row r="1748" spans="1:1" x14ac:dyDescent="0.25">
      <c r="A1748">
        <v>0</v>
      </c>
    </row>
    <row r="1749" spans="1:1" x14ac:dyDescent="0.25">
      <c r="A1749">
        <v>0</v>
      </c>
    </row>
    <row r="1750" spans="1:1" x14ac:dyDescent="0.25">
      <c r="A1750">
        <v>0</v>
      </c>
    </row>
    <row r="1751" spans="1:1" x14ac:dyDescent="0.25">
      <c r="A1751">
        <v>0</v>
      </c>
    </row>
    <row r="1752" spans="1:1" x14ac:dyDescent="0.25">
      <c r="A1752">
        <v>0</v>
      </c>
    </row>
    <row r="1753" spans="1:1" x14ac:dyDescent="0.25">
      <c r="A1753">
        <v>0</v>
      </c>
    </row>
    <row r="1754" spans="1:1" x14ac:dyDescent="0.25">
      <c r="A1754">
        <v>0</v>
      </c>
    </row>
    <row r="1755" spans="1:1" x14ac:dyDescent="0.25">
      <c r="A1755">
        <v>0</v>
      </c>
    </row>
    <row r="1756" spans="1:1" x14ac:dyDescent="0.25">
      <c r="A1756">
        <v>0</v>
      </c>
    </row>
    <row r="1757" spans="1:1" x14ac:dyDescent="0.25">
      <c r="A1757">
        <v>0</v>
      </c>
    </row>
    <row r="1758" spans="1:1" x14ac:dyDescent="0.25">
      <c r="A1758">
        <v>0</v>
      </c>
    </row>
    <row r="1759" spans="1:1" x14ac:dyDescent="0.25">
      <c r="A1759">
        <v>0</v>
      </c>
    </row>
    <row r="1760" spans="1:1" x14ac:dyDescent="0.25">
      <c r="A1760">
        <v>0</v>
      </c>
    </row>
    <row r="1761" spans="1:1" x14ac:dyDescent="0.25">
      <c r="A1761">
        <v>0</v>
      </c>
    </row>
    <row r="1762" spans="1:1" x14ac:dyDescent="0.25">
      <c r="A1762">
        <v>0</v>
      </c>
    </row>
    <row r="1763" spans="1:1" x14ac:dyDescent="0.25">
      <c r="A1763">
        <v>0</v>
      </c>
    </row>
    <row r="1764" spans="1:1" x14ac:dyDescent="0.25">
      <c r="A1764">
        <v>0</v>
      </c>
    </row>
    <row r="1765" spans="1:1" x14ac:dyDescent="0.25">
      <c r="A1765">
        <v>0</v>
      </c>
    </row>
    <row r="1766" spans="1:1" x14ac:dyDescent="0.25">
      <c r="A1766">
        <v>0</v>
      </c>
    </row>
    <row r="1767" spans="1:1" x14ac:dyDescent="0.25">
      <c r="A1767">
        <v>0</v>
      </c>
    </row>
    <row r="1768" spans="1:1" x14ac:dyDescent="0.25">
      <c r="A1768">
        <v>0</v>
      </c>
    </row>
    <row r="1769" spans="1:1" x14ac:dyDescent="0.25">
      <c r="A1769">
        <v>0</v>
      </c>
    </row>
    <row r="1770" spans="1:1" x14ac:dyDescent="0.25">
      <c r="A1770">
        <v>0</v>
      </c>
    </row>
    <row r="1771" spans="1:1" x14ac:dyDescent="0.25">
      <c r="A1771">
        <v>0</v>
      </c>
    </row>
    <row r="1772" spans="1:1" x14ac:dyDescent="0.25">
      <c r="A1772">
        <v>0</v>
      </c>
    </row>
    <row r="1773" spans="1:1" x14ac:dyDescent="0.25">
      <c r="A1773">
        <v>0</v>
      </c>
    </row>
    <row r="1774" spans="1:1" x14ac:dyDescent="0.25">
      <c r="A1774">
        <v>0</v>
      </c>
    </row>
    <row r="1775" spans="1:1" x14ac:dyDescent="0.25">
      <c r="A1775">
        <v>0</v>
      </c>
    </row>
    <row r="1776" spans="1:1" x14ac:dyDescent="0.25">
      <c r="A1776">
        <v>0</v>
      </c>
    </row>
    <row r="1777" spans="1:1" x14ac:dyDescent="0.25">
      <c r="A1777">
        <v>0</v>
      </c>
    </row>
    <row r="1778" spans="1:1" x14ac:dyDescent="0.25">
      <c r="A1778">
        <v>0</v>
      </c>
    </row>
    <row r="1779" spans="1:1" x14ac:dyDescent="0.25">
      <c r="A1779">
        <v>0</v>
      </c>
    </row>
    <row r="1780" spans="1:1" x14ac:dyDescent="0.25">
      <c r="A1780">
        <v>0</v>
      </c>
    </row>
    <row r="1781" spans="1:1" x14ac:dyDescent="0.25">
      <c r="A1781">
        <v>0</v>
      </c>
    </row>
    <row r="1782" spans="1:1" x14ac:dyDescent="0.25">
      <c r="A1782">
        <v>0</v>
      </c>
    </row>
    <row r="1783" spans="1:1" x14ac:dyDescent="0.25">
      <c r="A1783">
        <v>0</v>
      </c>
    </row>
    <row r="1784" spans="1:1" x14ac:dyDescent="0.25">
      <c r="A1784">
        <v>0</v>
      </c>
    </row>
    <row r="1785" spans="1:1" x14ac:dyDescent="0.25">
      <c r="A1785">
        <v>0</v>
      </c>
    </row>
    <row r="1786" spans="1:1" x14ac:dyDescent="0.25">
      <c r="A1786">
        <v>0</v>
      </c>
    </row>
    <row r="1787" spans="1:1" x14ac:dyDescent="0.25">
      <c r="A1787">
        <v>0</v>
      </c>
    </row>
    <row r="1788" spans="1:1" x14ac:dyDescent="0.25">
      <c r="A1788">
        <v>0</v>
      </c>
    </row>
    <row r="1789" spans="1:1" x14ac:dyDescent="0.25">
      <c r="A1789">
        <v>0</v>
      </c>
    </row>
    <row r="1790" spans="1:1" x14ac:dyDescent="0.25">
      <c r="A1790">
        <v>0</v>
      </c>
    </row>
    <row r="1791" spans="1:1" x14ac:dyDescent="0.25">
      <c r="A1791">
        <v>0</v>
      </c>
    </row>
    <row r="1792" spans="1:1" x14ac:dyDescent="0.25">
      <c r="A1792">
        <v>0</v>
      </c>
    </row>
    <row r="1793" spans="1:1" x14ac:dyDescent="0.25">
      <c r="A1793">
        <v>0</v>
      </c>
    </row>
    <row r="1794" spans="1:1" x14ac:dyDescent="0.25">
      <c r="A1794">
        <v>0</v>
      </c>
    </row>
    <row r="1795" spans="1:1" x14ac:dyDescent="0.25">
      <c r="A1795">
        <v>0</v>
      </c>
    </row>
    <row r="1796" spans="1:1" x14ac:dyDescent="0.25">
      <c r="A1796">
        <v>0</v>
      </c>
    </row>
    <row r="1797" spans="1:1" x14ac:dyDescent="0.25">
      <c r="A1797">
        <v>0</v>
      </c>
    </row>
    <row r="1798" spans="1:1" x14ac:dyDescent="0.25">
      <c r="A1798">
        <v>0</v>
      </c>
    </row>
    <row r="1799" spans="1:1" x14ac:dyDescent="0.25">
      <c r="A1799">
        <v>0</v>
      </c>
    </row>
    <row r="1800" spans="1:1" x14ac:dyDescent="0.25">
      <c r="A1800">
        <v>0</v>
      </c>
    </row>
    <row r="1801" spans="1:1" x14ac:dyDescent="0.25">
      <c r="A1801">
        <v>0</v>
      </c>
    </row>
    <row r="1802" spans="1:1" x14ac:dyDescent="0.25">
      <c r="A1802">
        <v>0</v>
      </c>
    </row>
    <row r="1803" spans="1:1" x14ac:dyDescent="0.25">
      <c r="A1803">
        <v>0</v>
      </c>
    </row>
    <row r="1804" spans="1:1" x14ac:dyDescent="0.25">
      <c r="A1804">
        <v>0</v>
      </c>
    </row>
    <row r="1805" spans="1:1" x14ac:dyDescent="0.25">
      <c r="A1805">
        <v>0</v>
      </c>
    </row>
    <row r="1806" spans="1:1" x14ac:dyDescent="0.25">
      <c r="A1806">
        <v>0</v>
      </c>
    </row>
    <row r="1807" spans="1:1" x14ac:dyDescent="0.25">
      <c r="A1807">
        <v>0</v>
      </c>
    </row>
    <row r="1808" spans="1:1" x14ac:dyDescent="0.25">
      <c r="A1808">
        <v>0</v>
      </c>
    </row>
    <row r="1809" spans="1:1" x14ac:dyDescent="0.25">
      <c r="A1809">
        <v>0</v>
      </c>
    </row>
    <row r="1810" spans="1:1" x14ac:dyDescent="0.25">
      <c r="A1810">
        <v>0</v>
      </c>
    </row>
    <row r="1811" spans="1:1" x14ac:dyDescent="0.25">
      <c r="A1811">
        <v>0</v>
      </c>
    </row>
    <row r="1812" spans="1:1" x14ac:dyDescent="0.25">
      <c r="A1812">
        <v>0</v>
      </c>
    </row>
    <row r="1813" spans="1:1" x14ac:dyDescent="0.25">
      <c r="A1813">
        <v>0</v>
      </c>
    </row>
    <row r="1814" spans="1:1" x14ac:dyDescent="0.25">
      <c r="A1814">
        <v>0</v>
      </c>
    </row>
    <row r="1815" spans="1:1" x14ac:dyDescent="0.25">
      <c r="A1815">
        <v>0</v>
      </c>
    </row>
    <row r="1816" spans="1:1" x14ac:dyDescent="0.25">
      <c r="A1816">
        <v>0</v>
      </c>
    </row>
    <row r="1817" spans="1:1" x14ac:dyDescent="0.25">
      <c r="A1817">
        <v>0</v>
      </c>
    </row>
    <row r="1818" spans="1:1" x14ac:dyDescent="0.25">
      <c r="A1818">
        <v>0</v>
      </c>
    </row>
    <row r="1819" spans="1:1" x14ac:dyDescent="0.25">
      <c r="A1819">
        <v>0</v>
      </c>
    </row>
    <row r="1820" spans="1:1" x14ac:dyDescent="0.25">
      <c r="A1820">
        <v>0</v>
      </c>
    </row>
    <row r="1821" spans="1:1" x14ac:dyDescent="0.25">
      <c r="A1821">
        <v>0</v>
      </c>
    </row>
    <row r="1822" spans="1:1" x14ac:dyDescent="0.25">
      <c r="A1822">
        <v>0</v>
      </c>
    </row>
    <row r="1823" spans="1:1" x14ac:dyDescent="0.25">
      <c r="A1823">
        <v>0</v>
      </c>
    </row>
    <row r="1824" spans="1:1" x14ac:dyDescent="0.25">
      <c r="A1824">
        <v>0</v>
      </c>
    </row>
    <row r="1825" spans="1:1" x14ac:dyDescent="0.25">
      <c r="A1825">
        <v>0</v>
      </c>
    </row>
    <row r="1826" spans="1:1" x14ac:dyDescent="0.25">
      <c r="A1826">
        <v>0</v>
      </c>
    </row>
    <row r="1827" spans="1:1" x14ac:dyDescent="0.25">
      <c r="A1827">
        <v>0</v>
      </c>
    </row>
    <row r="1828" spans="1:1" x14ac:dyDescent="0.25">
      <c r="A1828">
        <v>0</v>
      </c>
    </row>
    <row r="1829" spans="1:1" x14ac:dyDescent="0.25">
      <c r="A1829">
        <v>0</v>
      </c>
    </row>
    <row r="1830" spans="1:1" x14ac:dyDescent="0.25">
      <c r="A1830">
        <v>0</v>
      </c>
    </row>
    <row r="1831" spans="1:1" x14ac:dyDescent="0.25">
      <c r="A1831">
        <v>0</v>
      </c>
    </row>
    <row r="1832" spans="1:1" x14ac:dyDescent="0.25">
      <c r="A1832">
        <v>0</v>
      </c>
    </row>
    <row r="1833" spans="1:1" x14ac:dyDescent="0.25">
      <c r="A1833">
        <v>0</v>
      </c>
    </row>
    <row r="1834" spans="1:1" x14ac:dyDescent="0.25">
      <c r="A1834">
        <v>0</v>
      </c>
    </row>
    <row r="1835" spans="1:1" x14ac:dyDescent="0.25">
      <c r="A1835">
        <v>0</v>
      </c>
    </row>
    <row r="1836" spans="1:1" x14ac:dyDescent="0.25">
      <c r="A1836">
        <v>0</v>
      </c>
    </row>
    <row r="1837" spans="1:1" x14ac:dyDescent="0.25">
      <c r="A1837">
        <v>0</v>
      </c>
    </row>
    <row r="1838" spans="1:1" x14ac:dyDescent="0.25">
      <c r="A1838">
        <v>0</v>
      </c>
    </row>
    <row r="1839" spans="1:1" x14ac:dyDescent="0.25">
      <c r="A1839">
        <v>0</v>
      </c>
    </row>
    <row r="1840" spans="1:1" x14ac:dyDescent="0.25">
      <c r="A1840">
        <v>0</v>
      </c>
    </row>
    <row r="1841" spans="1:1" x14ac:dyDescent="0.25">
      <c r="A1841">
        <v>0</v>
      </c>
    </row>
    <row r="1842" spans="1:1" x14ac:dyDescent="0.25">
      <c r="A1842">
        <v>0</v>
      </c>
    </row>
    <row r="1843" spans="1:1" x14ac:dyDescent="0.25">
      <c r="A1843">
        <v>0</v>
      </c>
    </row>
    <row r="1844" spans="1:1" x14ac:dyDescent="0.25">
      <c r="A1844">
        <v>0</v>
      </c>
    </row>
    <row r="1845" spans="1:1" x14ac:dyDescent="0.25">
      <c r="A1845">
        <v>0</v>
      </c>
    </row>
    <row r="1846" spans="1:1" x14ac:dyDescent="0.25">
      <c r="A1846">
        <v>0</v>
      </c>
    </row>
    <row r="1847" spans="1:1" x14ac:dyDescent="0.25">
      <c r="A1847">
        <v>0</v>
      </c>
    </row>
    <row r="1848" spans="1:1" x14ac:dyDescent="0.25">
      <c r="A1848">
        <v>0</v>
      </c>
    </row>
    <row r="1849" spans="1:1" x14ac:dyDescent="0.25">
      <c r="A1849">
        <v>0</v>
      </c>
    </row>
    <row r="1850" spans="1:1" x14ac:dyDescent="0.25">
      <c r="A1850">
        <v>0</v>
      </c>
    </row>
    <row r="1851" spans="1:1" x14ac:dyDescent="0.25">
      <c r="A1851">
        <v>0</v>
      </c>
    </row>
    <row r="1852" spans="1:1" x14ac:dyDescent="0.25">
      <c r="A1852">
        <v>0</v>
      </c>
    </row>
    <row r="1853" spans="1:1" x14ac:dyDescent="0.25">
      <c r="A1853">
        <v>0</v>
      </c>
    </row>
    <row r="1854" spans="1:1" x14ac:dyDescent="0.25">
      <c r="A1854">
        <v>0</v>
      </c>
    </row>
    <row r="1855" spans="1:1" x14ac:dyDescent="0.25">
      <c r="A1855">
        <v>0</v>
      </c>
    </row>
    <row r="1856" spans="1:1" x14ac:dyDescent="0.25">
      <c r="A1856">
        <v>0</v>
      </c>
    </row>
    <row r="1857" spans="1:1" x14ac:dyDescent="0.25">
      <c r="A1857">
        <v>0</v>
      </c>
    </row>
    <row r="1858" spans="1:1" x14ac:dyDescent="0.25">
      <c r="A1858">
        <v>0</v>
      </c>
    </row>
    <row r="1859" spans="1:1" x14ac:dyDescent="0.25">
      <c r="A1859">
        <v>0</v>
      </c>
    </row>
    <row r="1860" spans="1:1" x14ac:dyDescent="0.25">
      <c r="A1860">
        <v>0</v>
      </c>
    </row>
    <row r="1861" spans="1:1" x14ac:dyDescent="0.25">
      <c r="A1861">
        <v>0</v>
      </c>
    </row>
    <row r="1862" spans="1:1" x14ac:dyDescent="0.25">
      <c r="A1862">
        <v>0</v>
      </c>
    </row>
    <row r="1863" spans="1:1" x14ac:dyDescent="0.25">
      <c r="A1863">
        <v>0</v>
      </c>
    </row>
    <row r="1864" spans="1:1" x14ac:dyDescent="0.25">
      <c r="A1864">
        <v>0</v>
      </c>
    </row>
    <row r="1865" spans="1:1" x14ac:dyDescent="0.25">
      <c r="A1865">
        <v>0</v>
      </c>
    </row>
    <row r="1866" spans="1:1" x14ac:dyDescent="0.25">
      <c r="A1866">
        <v>0</v>
      </c>
    </row>
    <row r="1867" spans="1:1" x14ac:dyDescent="0.25">
      <c r="A1867">
        <v>0</v>
      </c>
    </row>
    <row r="1868" spans="1:1" x14ac:dyDescent="0.25">
      <c r="A1868">
        <v>0</v>
      </c>
    </row>
    <row r="1869" spans="1:1" x14ac:dyDescent="0.25">
      <c r="A1869">
        <v>0</v>
      </c>
    </row>
    <row r="1870" spans="1:1" x14ac:dyDescent="0.25">
      <c r="A1870">
        <v>0</v>
      </c>
    </row>
    <row r="1871" spans="1:1" x14ac:dyDescent="0.25">
      <c r="A1871">
        <v>0</v>
      </c>
    </row>
    <row r="1872" spans="1:1" x14ac:dyDescent="0.25">
      <c r="A1872">
        <v>0</v>
      </c>
    </row>
    <row r="1873" spans="1:1" x14ac:dyDescent="0.25">
      <c r="A1873">
        <v>0</v>
      </c>
    </row>
    <row r="1874" spans="1:1" x14ac:dyDescent="0.25">
      <c r="A1874">
        <v>0</v>
      </c>
    </row>
    <row r="1875" spans="1:1" x14ac:dyDescent="0.25">
      <c r="A1875">
        <v>0</v>
      </c>
    </row>
    <row r="1876" spans="1:1" x14ac:dyDescent="0.25">
      <c r="A1876">
        <v>0</v>
      </c>
    </row>
    <row r="1877" spans="1:1" x14ac:dyDescent="0.25">
      <c r="A1877">
        <v>0</v>
      </c>
    </row>
    <row r="1878" spans="1:1" x14ac:dyDescent="0.25">
      <c r="A1878">
        <v>0</v>
      </c>
    </row>
    <row r="1879" spans="1:1" x14ac:dyDescent="0.25">
      <c r="A1879">
        <v>0</v>
      </c>
    </row>
    <row r="1880" spans="1:1" x14ac:dyDescent="0.25">
      <c r="A1880">
        <v>0</v>
      </c>
    </row>
    <row r="1881" spans="1:1" x14ac:dyDescent="0.25">
      <c r="A1881">
        <v>0</v>
      </c>
    </row>
    <row r="1882" spans="1:1" x14ac:dyDescent="0.25">
      <c r="A1882">
        <v>0</v>
      </c>
    </row>
    <row r="1883" spans="1:1" x14ac:dyDescent="0.25">
      <c r="A1883">
        <v>0</v>
      </c>
    </row>
    <row r="1884" spans="1:1" x14ac:dyDescent="0.25">
      <c r="A1884">
        <v>0</v>
      </c>
    </row>
    <row r="1885" spans="1:1" x14ac:dyDescent="0.25">
      <c r="A1885">
        <v>0</v>
      </c>
    </row>
    <row r="1886" spans="1:1" x14ac:dyDescent="0.25">
      <c r="A1886">
        <v>0</v>
      </c>
    </row>
    <row r="1887" spans="1:1" x14ac:dyDescent="0.25">
      <c r="A1887">
        <v>0</v>
      </c>
    </row>
    <row r="1888" spans="1:1" x14ac:dyDescent="0.25">
      <c r="A1888">
        <v>0</v>
      </c>
    </row>
    <row r="1889" spans="1:1" x14ac:dyDescent="0.25">
      <c r="A1889">
        <v>0</v>
      </c>
    </row>
    <row r="1890" spans="1:1" x14ac:dyDescent="0.25">
      <c r="A1890">
        <v>0</v>
      </c>
    </row>
    <row r="1891" spans="1:1" x14ac:dyDescent="0.25">
      <c r="A1891">
        <v>0</v>
      </c>
    </row>
    <row r="1892" spans="1:1" x14ac:dyDescent="0.25">
      <c r="A1892">
        <v>0</v>
      </c>
    </row>
    <row r="1893" spans="1:1" x14ac:dyDescent="0.25">
      <c r="A1893">
        <v>0</v>
      </c>
    </row>
    <row r="1894" spans="1:1" x14ac:dyDescent="0.25">
      <c r="A1894">
        <v>0</v>
      </c>
    </row>
    <row r="1895" spans="1:1" x14ac:dyDescent="0.25">
      <c r="A1895">
        <v>0</v>
      </c>
    </row>
    <row r="1896" spans="1:1" x14ac:dyDescent="0.25">
      <c r="A1896">
        <v>0</v>
      </c>
    </row>
    <row r="1897" spans="1:1" x14ac:dyDescent="0.25">
      <c r="A1897">
        <v>0</v>
      </c>
    </row>
    <row r="1898" spans="1:1" x14ac:dyDescent="0.25">
      <c r="A1898">
        <v>0</v>
      </c>
    </row>
    <row r="1899" spans="1:1" x14ac:dyDescent="0.25">
      <c r="A1899">
        <v>0</v>
      </c>
    </row>
    <row r="1900" spans="1:1" x14ac:dyDescent="0.25">
      <c r="A1900">
        <v>0</v>
      </c>
    </row>
    <row r="1901" spans="1:1" x14ac:dyDescent="0.25">
      <c r="A1901">
        <v>0</v>
      </c>
    </row>
    <row r="1902" spans="1:1" x14ac:dyDescent="0.25">
      <c r="A1902">
        <v>0</v>
      </c>
    </row>
    <row r="1903" spans="1:1" x14ac:dyDescent="0.25">
      <c r="A1903">
        <v>0</v>
      </c>
    </row>
    <row r="1904" spans="1:1" x14ac:dyDescent="0.25">
      <c r="A1904">
        <v>0</v>
      </c>
    </row>
    <row r="1905" spans="1:1" x14ac:dyDescent="0.25">
      <c r="A1905">
        <v>0</v>
      </c>
    </row>
    <row r="1906" spans="1:1" x14ac:dyDescent="0.25">
      <c r="A1906">
        <v>0</v>
      </c>
    </row>
    <row r="1907" spans="1:1" x14ac:dyDescent="0.25">
      <c r="A1907">
        <v>0</v>
      </c>
    </row>
    <row r="1908" spans="1:1" x14ac:dyDescent="0.25">
      <c r="A1908">
        <v>0</v>
      </c>
    </row>
    <row r="1909" spans="1:1" x14ac:dyDescent="0.25">
      <c r="A1909">
        <v>0</v>
      </c>
    </row>
    <row r="1910" spans="1:1" x14ac:dyDescent="0.25">
      <c r="A1910">
        <v>0</v>
      </c>
    </row>
    <row r="1911" spans="1:1" x14ac:dyDescent="0.25">
      <c r="A1911">
        <v>0</v>
      </c>
    </row>
    <row r="1912" spans="1:1" x14ac:dyDescent="0.25">
      <c r="A1912">
        <v>0</v>
      </c>
    </row>
    <row r="1913" spans="1:1" x14ac:dyDescent="0.25">
      <c r="A1913">
        <v>0</v>
      </c>
    </row>
    <row r="1914" spans="1:1" x14ac:dyDescent="0.25">
      <c r="A1914">
        <v>0</v>
      </c>
    </row>
    <row r="1915" spans="1:1" x14ac:dyDescent="0.25">
      <c r="A1915">
        <v>0</v>
      </c>
    </row>
    <row r="1916" spans="1:1" x14ac:dyDescent="0.25">
      <c r="A1916">
        <v>0</v>
      </c>
    </row>
    <row r="1917" spans="1:1" x14ac:dyDescent="0.25">
      <c r="A1917">
        <v>0</v>
      </c>
    </row>
    <row r="1918" spans="1:1" x14ac:dyDescent="0.25">
      <c r="A1918">
        <v>0</v>
      </c>
    </row>
    <row r="1919" spans="1:1" x14ac:dyDescent="0.25">
      <c r="A1919">
        <v>0</v>
      </c>
    </row>
    <row r="1920" spans="1:1" x14ac:dyDescent="0.25">
      <c r="A1920">
        <v>0</v>
      </c>
    </row>
    <row r="1921" spans="1:1" x14ac:dyDescent="0.25">
      <c r="A1921">
        <v>0</v>
      </c>
    </row>
    <row r="1922" spans="1:1" x14ac:dyDescent="0.25">
      <c r="A1922">
        <v>0</v>
      </c>
    </row>
    <row r="1923" spans="1:1" x14ac:dyDescent="0.25">
      <c r="A1923">
        <v>0</v>
      </c>
    </row>
    <row r="1924" spans="1:1" x14ac:dyDescent="0.25">
      <c r="A1924">
        <v>0</v>
      </c>
    </row>
    <row r="1925" spans="1:1" x14ac:dyDescent="0.25">
      <c r="A1925">
        <v>0</v>
      </c>
    </row>
    <row r="1926" spans="1:1" x14ac:dyDescent="0.25">
      <c r="A1926">
        <v>0</v>
      </c>
    </row>
    <row r="1927" spans="1:1" x14ac:dyDescent="0.25">
      <c r="A1927">
        <v>0</v>
      </c>
    </row>
    <row r="1928" spans="1:1" x14ac:dyDescent="0.25">
      <c r="A1928">
        <v>0</v>
      </c>
    </row>
    <row r="1929" spans="1:1" x14ac:dyDescent="0.25">
      <c r="A1929">
        <v>0</v>
      </c>
    </row>
    <row r="1930" spans="1:1" x14ac:dyDescent="0.25">
      <c r="A1930">
        <v>0</v>
      </c>
    </row>
    <row r="1931" spans="1:1" x14ac:dyDescent="0.25">
      <c r="A1931">
        <v>0</v>
      </c>
    </row>
    <row r="1932" spans="1:1" x14ac:dyDescent="0.25">
      <c r="A1932">
        <v>0</v>
      </c>
    </row>
    <row r="1933" spans="1:1" x14ac:dyDescent="0.25">
      <c r="A1933">
        <v>0</v>
      </c>
    </row>
    <row r="1934" spans="1:1" x14ac:dyDescent="0.25">
      <c r="A1934">
        <v>0</v>
      </c>
    </row>
    <row r="1935" spans="1:1" x14ac:dyDescent="0.25">
      <c r="A1935">
        <v>0</v>
      </c>
    </row>
    <row r="1936" spans="1:1" x14ac:dyDescent="0.25">
      <c r="A1936">
        <v>0</v>
      </c>
    </row>
    <row r="1937" spans="1:1" x14ac:dyDescent="0.25">
      <c r="A1937">
        <v>0</v>
      </c>
    </row>
    <row r="1938" spans="1:1" x14ac:dyDescent="0.25">
      <c r="A1938">
        <v>0</v>
      </c>
    </row>
    <row r="1939" spans="1:1" x14ac:dyDescent="0.25">
      <c r="A1939">
        <v>0</v>
      </c>
    </row>
    <row r="1940" spans="1:1" x14ac:dyDescent="0.25">
      <c r="A1940">
        <v>0</v>
      </c>
    </row>
    <row r="1941" spans="1:1" x14ac:dyDescent="0.25">
      <c r="A1941">
        <v>0</v>
      </c>
    </row>
    <row r="1942" spans="1:1" x14ac:dyDescent="0.25">
      <c r="A1942">
        <v>0</v>
      </c>
    </row>
    <row r="1943" spans="1:1" x14ac:dyDescent="0.25">
      <c r="A1943">
        <v>0</v>
      </c>
    </row>
    <row r="1944" spans="1:1" x14ac:dyDescent="0.25">
      <c r="A1944">
        <v>0</v>
      </c>
    </row>
    <row r="1945" spans="1:1" x14ac:dyDescent="0.25">
      <c r="A1945">
        <v>0</v>
      </c>
    </row>
    <row r="1946" spans="1:1" x14ac:dyDescent="0.25">
      <c r="A1946">
        <v>0</v>
      </c>
    </row>
    <row r="1947" spans="1:1" x14ac:dyDescent="0.25">
      <c r="A1947">
        <v>0</v>
      </c>
    </row>
    <row r="1948" spans="1:1" x14ac:dyDescent="0.25">
      <c r="A1948">
        <v>0</v>
      </c>
    </row>
    <row r="1949" spans="1:1" x14ac:dyDescent="0.25">
      <c r="A1949">
        <v>0</v>
      </c>
    </row>
    <row r="1950" spans="1:1" x14ac:dyDescent="0.25">
      <c r="A1950">
        <v>0</v>
      </c>
    </row>
    <row r="1951" spans="1:1" x14ac:dyDescent="0.25">
      <c r="A1951">
        <v>0</v>
      </c>
    </row>
    <row r="1952" spans="1:1" x14ac:dyDescent="0.25">
      <c r="A1952">
        <v>0</v>
      </c>
    </row>
    <row r="1953" spans="1:1" x14ac:dyDescent="0.25">
      <c r="A1953">
        <v>0</v>
      </c>
    </row>
    <row r="1954" spans="1:1" x14ac:dyDescent="0.25">
      <c r="A1954">
        <v>0</v>
      </c>
    </row>
    <row r="1955" spans="1:1" x14ac:dyDescent="0.25">
      <c r="A1955">
        <v>0</v>
      </c>
    </row>
    <row r="1956" spans="1:1" x14ac:dyDescent="0.25">
      <c r="A1956">
        <v>0</v>
      </c>
    </row>
    <row r="1957" spans="1:1" x14ac:dyDescent="0.25">
      <c r="A1957">
        <v>0</v>
      </c>
    </row>
    <row r="1958" spans="1:1" x14ac:dyDescent="0.25">
      <c r="A1958">
        <v>0</v>
      </c>
    </row>
    <row r="1959" spans="1:1" x14ac:dyDescent="0.25">
      <c r="A1959">
        <v>0</v>
      </c>
    </row>
    <row r="1960" spans="1:1" x14ac:dyDescent="0.25">
      <c r="A1960">
        <v>0</v>
      </c>
    </row>
    <row r="1961" spans="1:1" x14ac:dyDescent="0.25">
      <c r="A1961">
        <v>0</v>
      </c>
    </row>
    <row r="1962" spans="1:1" x14ac:dyDescent="0.25">
      <c r="A1962">
        <v>0</v>
      </c>
    </row>
    <row r="1963" spans="1:1" x14ac:dyDescent="0.25">
      <c r="A1963">
        <v>0</v>
      </c>
    </row>
    <row r="1964" spans="1:1" x14ac:dyDescent="0.25">
      <c r="A1964">
        <v>0</v>
      </c>
    </row>
    <row r="1965" spans="1:1" x14ac:dyDescent="0.25">
      <c r="A1965">
        <v>0</v>
      </c>
    </row>
    <row r="1966" spans="1:1" x14ac:dyDescent="0.25">
      <c r="A1966">
        <v>0</v>
      </c>
    </row>
    <row r="1967" spans="1:1" x14ac:dyDescent="0.25">
      <c r="A1967">
        <v>0</v>
      </c>
    </row>
    <row r="1968" spans="1:1" x14ac:dyDescent="0.25">
      <c r="A1968">
        <v>0</v>
      </c>
    </row>
    <row r="1969" spans="1:1" x14ac:dyDescent="0.25">
      <c r="A1969">
        <v>0</v>
      </c>
    </row>
    <row r="1970" spans="1:1" x14ac:dyDescent="0.25">
      <c r="A1970">
        <v>0</v>
      </c>
    </row>
    <row r="1971" spans="1:1" x14ac:dyDescent="0.25">
      <c r="A1971">
        <v>0</v>
      </c>
    </row>
    <row r="1972" spans="1:1" x14ac:dyDescent="0.25">
      <c r="A1972">
        <v>0</v>
      </c>
    </row>
    <row r="1973" spans="1:1" x14ac:dyDescent="0.25">
      <c r="A1973">
        <v>0</v>
      </c>
    </row>
    <row r="1974" spans="1:1" x14ac:dyDescent="0.25">
      <c r="A1974">
        <v>0</v>
      </c>
    </row>
    <row r="1975" spans="1:1" x14ac:dyDescent="0.25">
      <c r="A1975">
        <v>0</v>
      </c>
    </row>
    <row r="1976" spans="1:1" x14ac:dyDescent="0.25">
      <c r="A1976">
        <v>0</v>
      </c>
    </row>
    <row r="1977" spans="1:1" x14ac:dyDescent="0.25">
      <c r="A1977">
        <v>0</v>
      </c>
    </row>
    <row r="1978" spans="1:1" x14ac:dyDescent="0.25">
      <c r="A1978">
        <v>0</v>
      </c>
    </row>
    <row r="1979" spans="1:1" x14ac:dyDescent="0.25">
      <c r="A1979">
        <v>0</v>
      </c>
    </row>
    <row r="1980" spans="1:1" x14ac:dyDescent="0.25">
      <c r="A1980">
        <v>0</v>
      </c>
    </row>
    <row r="1981" spans="1:1" x14ac:dyDescent="0.25">
      <c r="A1981">
        <v>0</v>
      </c>
    </row>
    <row r="1982" spans="1:1" x14ac:dyDescent="0.25">
      <c r="A1982">
        <v>0</v>
      </c>
    </row>
    <row r="1983" spans="1:1" x14ac:dyDescent="0.25">
      <c r="A1983">
        <v>0</v>
      </c>
    </row>
    <row r="1984" spans="1:1" x14ac:dyDescent="0.25">
      <c r="A1984">
        <v>0</v>
      </c>
    </row>
    <row r="1985" spans="1:1" x14ac:dyDescent="0.25">
      <c r="A1985">
        <v>0</v>
      </c>
    </row>
    <row r="1986" spans="1:1" x14ac:dyDescent="0.25">
      <c r="A1986">
        <v>0</v>
      </c>
    </row>
    <row r="1987" spans="1:1" x14ac:dyDescent="0.25">
      <c r="A1987">
        <v>0</v>
      </c>
    </row>
    <row r="1988" spans="1:1" x14ac:dyDescent="0.25">
      <c r="A1988">
        <v>0</v>
      </c>
    </row>
    <row r="1989" spans="1:1" x14ac:dyDescent="0.25">
      <c r="A1989">
        <v>0</v>
      </c>
    </row>
    <row r="1990" spans="1:1" x14ac:dyDescent="0.25">
      <c r="A1990">
        <v>0</v>
      </c>
    </row>
    <row r="1991" spans="1:1" x14ac:dyDescent="0.25">
      <c r="A1991">
        <v>0</v>
      </c>
    </row>
    <row r="1992" spans="1:1" x14ac:dyDescent="0.25">
      <c r="A1992">
        <v>0</v>
      </c>
    </row>
    <row r="1993" spans="1:1" x14ac:dyDescent="0.25">
      <c r="A1993">
        <v>0</v>
      </c>
    </row>
    <row r="1994" spans="1:1" x14ac:dyDescent="0.25">
      <c r="A1994">
        <v>0</v>
      </c>
    </row>
    <row r="1995" spans="1:1" x14ac:dyDescent="0.25">
      <c r="A1995">
        <v>0</v>
      </c>
    </row>
    <row r="1996" spans="1:1" x14ac:dyDescent="0.25">
      <c r="A1996">
        <v>0</v>
      </c>
    </row>
    <row r="1997" spans="1:1" x14ac:dyDescent="0.25">
      <c r="A1997">
        <v>0</v>
      </c>
    </row>
    <row r="1998" spans="1:1" x14ac:dyDescent="0.25">
      <c r="A1998">
        <v>0</v>
      </c>
    </row>
    <row r="1999" spans="1:1" x14ac:dyDescent="0.25">
      <c r="A1999">
        <v>0</v>
      </c>
    </row>
    <row r="2000" spans="1:1" x14ac:dyDescent="0.25">
      <c r="A2000">
        <v>0</v>
      </c>
    </row>
    <row r="2001" spans="1:1" x14ac:dyDescent="0.25">
      <c r="A2001">
        <v>0</v>
      </c>
    </row>
    <row r="2002" spans="1:1" x14ac:dyDescent="0.25">
      <c r="A2002">
        <v>0</v>
      </c>
    </row>
    <row r="2003" spans="1:1" x14ac:dyDescent="0.25">
      <c r="A2003">
        <v>0</v>
      </c>
    </row>
    <row r="2004" spans="1:1" x14ac:dyDescent="0.25">
      <c r="A2004">
        <v>0</v>
      </c>
    </row>
    <row r="2005" spans="1:1" x14ac:dyDescent="0.25">
      <c r="A2005">
        <v>0</v>
      </c>
    </row>
    <row r="2006" spans="1:1" x14ac:dyDescent="0.25">
      <c r="A2006">
        <v>0</v>
      </c>
    </row>
    <row r="2007" spans="1:1" x14ac:dyDescent="0.25">
      <c r="A2007">
        <v>0</v>
      </c>
    </row>
    <row r="2008" spans="1:1" x14ac:dyDescent="0.25">
      <c r="A2008">
        <v>0</v>
      </c>
    </row>
    <row r="2009" spans="1:1" x14ac:dyDescent="0.25">
      <c r="A2009">
        <v>0</v>
      </c>
    </row>
    <row r="2010" spans="1:1" x14ac:dyDescent="0.25">
      <c r="A2010">
        <v>0</v>
      </c>
    </row>
    <row r="2011" spans="1:1" x14ac:dyDescent="0.25">
      <c r="A2011">
        <v>0</v>
      </c>
    </row>
    <row r="2012" spans="1:1" x14ac:dyDescent="0.25">
      <c r="A2012">
        <v>0</v>
      </c>
    </row>
    <row r="2013" spans="1:1" x14ac:dyDescent="0.25">
      <c r="A2013">
        <v>0</v>
      </c>
    </row>
    <row r="2014" spans="1:1" x14ac:dyDescent="0.25">
      <c r="A2014">
        <v>0</v>
      </c>
    </row>
    <row r="2015" spans="1:1" x14ac:dyDescent="0.25">
      <c r="A2015">
        <v>0</v>
      </c>
    </row>
    <row r="2016" spans="1:1" x14ac:dyDescent="0.25">
      <c r="A2016">
        <v>0</v>
      </c>
    </row>
    <row r="2017" spans="1:1" x14ac:dyDescent="0.25">
      <c r="A2017">
        <v>0</v>
      </c>
    </row>
    <row r="2018" spans="1:1" x14ac:dyDescent="0.25">
      <c r="A2018">
        <v>0</v>
      </c>
    </row>
    <row r="2019" spans="1:1" x14ac:dyDescent="0.25">
      <c r="A2019">
        <v>0</v>
      </c>
    </row>
    <row r="2020" spans="1:1" x14ac:dyDescent="0.25">
      <c r="A2020">
        <v>0</v>
      </c>
    </row>
    <row r="2021" spans="1:1" x14ac:dyDescent="0.25">
      <c r="A2021">
        <v>0</v>
      </c>
    </row>
    <row r="2022" spans="1:1" x14ac:dyDescent="0.25">
      <c r="A2022">
        <v>0</v>
      </c>
    </row>
    <row r="2023" spans="1:1" x14ac:dyDescent="0.25">
      <c r="A2023">
        <v>0</v>
      </c>
    </row>
    <row r="2024" spans="1:1" x14ac:dyDescent="0.25">
      <c r="A2024">
        <v>0</v>
      </c>
    </row>
    <row r="2025" spans="1:1" x14ac:dyDescent="0.25">
      <c r="A2025">
        <v>0</v>
      </c>
    </row>
    <row r="2026" spans="1:1" x14ac:dyDescent="0.25">
      <c r="A2026">
        <v>0</v>
      </c>
    </row>
    <row r="2027" spans="1:1" x14ac:dyDescent="0.25">
      <c r="A2027">
        <v>0</v>
      </c>
    </row>
    <row r="2028" spans="1:1" x14ac:dyDescent="0.25">
      <c r="A2028">
        <v>0</v>
      </c>
    </row>
    <row r="2029" spans="1:1" x14ac:dyDescent="0.25">
      <c r="A2029">
        <v>0</v>
      </c>
    </row>
    <row r="2030" spans="1:1" x14ac:dyDescent="0.25">
      <c r="A2030">
        <v>0</v>
      </c>
    </row>
    <row r="2031" spans="1:1" x14ac:dyDescent="0.25">
      <c r="A2031">
        <v>0</v>
      </c>
    </row>
    <row r="2032" spans="1:1" x14ac:dyDescent="0.25">
      <c r="A2032">
        <v>0</v>
      </c>
    </row>
    <row r="2033" spans="1:1" x14ac:dyDescent="0.25">
      <c r="A2033">
        <v>0</v>
      </c>
    </row>
    <row r="2034" spans="1:1" x14ac:dyDescent="0.25">
      <c r="A2034">
        <v>0</v>
      </c>
    </row>
    <row r="2035" spans="1:1" x14ac:dyDescent="0.25">
      <c r="A2035">
        <v>0</v>
      </c>
    </row>
    <row r="2036" spans="1:1" x14ac:dyDescent="0.25">
      <c r="A2036">
        <v>0</v>
      </c>
    </row>
    <row r="2037" spans="1:1" x14ac:dyDescent="0.25">
      <c r="A2037">
        <v>0</v>
      </c>
    </row>
    <row r="2038" spans="1:1" x14ac:dyDescent="0.25">
      <c r="A2038">
        <v>0</v>
      </c>
    </row>
    <row r="2039" spans="1:1" x14ac:dyDescent="0.25">
      <c r="A2039">
        <v>0</v>
      </c>
    </row>
    <row r="2040" spans="1:1" x14ac:dyDescent="0.25">
      <c r="A2040">
        <v>0</v>
      </c>
    </row>
    <row r="2041" spans="1:1" x14ac:dyDescent="0.25">
      <c r="A2041">
        <v>0</v>
      </c>
    </row>
    <row r="2042" spans="1:1" x14ac:dyDescent="0.25">
      <c r="A2042">
        <v>0</v>
      </c>
    </row>
    <row r="2043" spans="1:1" x14ac:dyDescent="0.25">
      <c r="A2043">
        <v>0</v>
      </c>
    </row>
    <row r="2044" spans="1:1" x14ac:dyDescent="0.25">
      <c r="A2044">
        <v>0</v>
      </c>
    </row>
    <row r="2045" spans="1:1" x14ac:dyDescent="0.25">
      <c r="A2045">
        <v>0</v>
      </c>
    </row>
    <row r="2046" spans="1:1" x14ac:dyDescent="0.25">
      <c r="A2046">
        <v>0</v>
      </c>
    </row>
    <row r="2047" spans="1:1" x14ac:dyDescent="0.25">
      <c r="A2047">
        <v>0</v>
      </c>
    </row>
    <row r="2048" spans="1:1" x14ac:dyDescent="0.25">
      <c r="A2048">
        <v>0</v>
      </c>
    </row>
    <row r="2049" spans="1:1" x14ac:dyDescent="0.25">
      <c r="A2049">
        <v>0</v>
      </c>
    </row>
    <row r="2050" spans="1:1" x14ac:dyDescent="0.25">
      <c r="A2050">
        <v>0</v>
      </c>
    </row>
    <row r="2051" spans="1:1" x14ac:dyDescent="0.25">
      <c r="A2051">
        <v>0</v>
      </c>
    </row>
    <row r="2052" spans="1:1" x14ac:dyDescent="0.25">
      <c r="A2052">
        <v>0</v>
      </c>
    </row>
    <row r="2053" spans="1:1" x14ac:dyDescent="0.25">
      <c r="A2053">
        <v>0</v>
      </c>
    </row>
    <row r="2054" spans="1:1" x14ac:dyDescent="0.25">
      <c r="A2054">
        <v>0</v>
      </c>
    </row>
    <row r="2055" spans="1:1" x14ac:dyDescent="0.25">
      <c r="A2055">
        <v>0</v>
      </c>
    </row>
    <row r="2056" spans="1:1" x14ac:dyDescent="0.25">
      <c r="A2056">
        <v>0</v>
      </c>
    </row>
    <row r="2057" spans="1:1" x14ac:dyDescent="0.25">
      <c r="A2057">
        <v>0</v>
      </c>
    </row>
    <row r="2058" spans="1:1" x14ac:dyDescent="0.25">
      <c r="A2058">
        <v>0</v>
      </c>
    </row>
    <row r="2059" spans="1:1" x14ac:dyDescent="0.25">
      <c r="A2059">
        <v>0</v>
      </c>
    </row>
    <row r="2060" spans="1:1" x14ac:dyDescent="0.25">
      <c r="A2060">
        <v>0</v>
      </c>
    </row>
    <row r="2061" spans="1:1" x14ac:dyDescent="0.25">
      <c r="A2061">
        <v>0</v>
      </c>
    </row>
    <row r="2062" spans="1:1" x14ac:dyDescent="0.25">
      <c r="A2062">
        <v>0</v>
      </c>
    </row>
    <row r="2063" spans="1:1" x14ac:dyDescent="0.25">
      <c r="A2063">
        <v>0</v>
      </c>
    </row>
    <row r="2064" spans="1:1" x14ac:dyDescent="0.25">
      <c r="A2064">
        <v>0</v>
      </c>
    </row>
    <row r="2065" spans="1:1" x14ac:dyDescent="0.25">
      <c r="A2065">
        <v>0</v>
      </c>
    </row>
    <row r="2066" spans="1:1" x14ac:dyDescent="0.25">
      <c r="A2066">
        <v>0</v>
      </c>
    </row>
    <row r="2067" spans="1:1" x14ac:dyDescent="0.25">
      <c r="A2067">
        <v>0</v>
      </c>
    </row>
    <row r="2068" spans="1:1" x14ac:dyDescent="0.25">
      <c r="A2068">
        <v>0</v>
      </c>
    </row>
    <row r="2069" spans="1:1" x14ac:dyDescent="0.25">
      <c r="A2069">
        <v>0</v>
      </c>
    </row>
    <row r="2070" spans="1:1" x14ac:dyDescent="0.25">
      <c r="A2070">
        <v>0</v>
      </c>
    </row>
    <row r="2071" spans="1:1" x14ac:dyDescent="0.25">
      <c r="A2071">
        <v>0</v>
      </c>
    </row>
    <row r="2072" spans="1:1" x14ac:dyDescent="0.25">
      <c r="A2072">
        <v>0</v>
      </c>
    </row>
    <row r="2073" spans="1:1" x14ac:dyDescent="0.25">
      <c r="A2073">
        <v>0</v>
      </c>
    </row>
    <row r="2074" spans="1:1" x14ac:dyDescent="0.25">
      <c r="A2074">
        <v>0</v>
      </c>
    </row>
    <row r="2075" spans="1:1" x14ac:dyDescent="0.25">
      <c r="A2075">
        <v>0</v>
      </c>
    </row>
    <row r="2076" spans="1:1" x14ac:dyDescent="0.25">
      <c r="A2076">
        <v>0</v>
      </c>
    </row>
    <row r="2077" spans="1:1" x14ac:dyDescent="0.25">
      <c r="A2077">
        <v>0</v>
      </c>
    </row>
    <row r="2078" spans="1:1" x14ac:dyDescent="0.25">
      <c r="A2078">
        <v>0</v>
      </c>
    </row>
    <row r="2079" spans="1:1" x14ac:dyDescent="0.25">
      <c r="A2079">
        <v>0</v>
      </c>
    </row>
    <row r="2080" spans="1:1" x14ac:dyDescent="0.25">
      <c r="A2080">
        <v>0</v>
      </c>
    </row>
    <row r="2081" spans="1:1" x14ac:dyDescent="0.25">
      <c r="A2081">
        <v>0</v>
      </c>
    </row>
    <row r="2082" spans="1:1" x14ac:dyDescent="0.25">
      <c r="A2082">
        <v>0</v>
      </c>
    </row>
    <row r="2083" spans="1:1" x14ac:dyDescent="0.25">
      <c r="A2083">
        <v>0</v>
      </c>
    </row>
    <row r="2084" spans="1:1" x14ac:dyDescent="0.25">
      <c r="A2084">
        <v>0</v>
      </c>
    </row>
    <row r="2085" spans="1:1" x14ac:dyDescent="0.25">
      <c r="A2085">
        <v>0</v>
      </c>
    </row>
    <row r="2086" spans="1:1" x14ac:dyDescent="0.25">
      <c r="A2086">
        <v>0</v>
      </c>
    </row>
    <row r="2087" spans="1:1" x14ac:dyDescent="0.25">
      <c r="A2087">
        <v>0</v>
      </c>
    </row>
    <row r="2088" spans="1:1" x14ac:dyDescent="0.25">
      <c r="A2088">
        <v>0</v>
      </c>
    </row>
    <row r="2089" spans="1:1" x14ac:dyDescent="0.25">
      <c r="A2089">
        <v>0</v>
      </c>
    </row>
    <row r="2090" spans="1:1" x14ac:dyDescent="0.25">
      <c r="A2090">
        <v>0</v>
      </c>
    </row>
    <row r="2091" spans="1:1" x14ac:dyDescent="0.25">
      <c r="A2091">
        <v>0</v>
      </c>
    </row>
    <row r="2092" spans="1:1" x14ac:dyDescent="0.25">
      <c r="A2092">
        <v>0</v>
      </c>
    </row>
    <row r="2093" spans="1:1" x14ac:dyDescent="0.25">
      <c r="A2093">
        <v>0</v>
      </c>
    </row>
    <row r="2094" spans="1:1" x14ac:dyDescent="0.25">
      <c r="A2094">
        <v>0</v>
      </c>
    </row>
    <row r="2095" spans="1:1" x14ac:dyDescent="0.25">
      <c r="A2095">
        <v>0</v>
      </c>
    </row>
    <row r="2096" spans="1:1" x14ac:dyDescent="0.25">
      <c r="A2096">
        <v>0</v>
      </c>
    </row>
    <row r="2097" spans="1:1" x14ac:dyDescent="0.25">
      <c r="A2097">
        <v>0</v>
      </c>
    </row>
    <row r="2098" spans="1:1" x14ac:dyDescent="0.25">
      <c r="A2098">
        <v>0</v>
      </c>
    </row>
    <row r="2099" spans="1:1" x14ac:dyDescent="0.25">
      <c r="A2099">
        <v>0</v>
      </c>
    </row>
    <row r="2100" spans="1:1" x14ac:dyDescent="0.25">
      <c r="A2100">
        <v>0</v>
      </c>
    </row>
    <row r="2101" spans="1:1" x14ac:dyDescent="0.25">
      <c r="A2101">
        <v>0</v>
      </c>
    </row>
    <row r="2102" spans="1:1" x14ac:dyDescent="0.25">
      <c r="A2102">
        <v>0</v>
      </c>
    </row>
    <row r="2103" spans="1:1" x14ac:dyDescent="0.25">
      <c r="A2103">
        <v>0</v>
      </c>
    </row>
    <row r="2104" spans="1:1" x14ac:dyDescent="0.25">
      <c r="A2104">
        <v>0</v>
      </c>
    </row>
    <row r="2105" spans="1:1" x14ac:dyDescent="0.25">
      <c r="A2105">
        <v>0</v>
      </c>
    </row>
    <row r="2106" spans="1:1" x14ac:dyDescent="0.25">
      <c r="A2106">
        <v>0</v>
      </c>
    </row>
    <row r="2107" spans="1:1" x14ac:dyDescent="0.25">
      <c r="A2107">
        <v>0</v>
      </c>
    </row>
    <row r="2108" spans="1:1" x14ac:dyDescent="0.25">
      <c r="A2108">
        <v>0</v>
      </c>
    </row>
    <row r="2109" spans="1:1" x14ac:dyDescent="0.25">
      <c r="A2109">
        <v>0</v>
      </c>
    </row>
    <row r="2110" spans="1:1" x14ac:dyDescent="0.25">
      <c r="A2110">
        <v>0</v>
      </c>
    </row>
    <row r="2111" spans="1:1" x14ac:dyDescent="0.25">
      <c r="A2111">
        <v>0</v>
      </c>
    </row>
    <row r="2112" spans="1:1" x14ac:dyDescent="0.25">
      <c r="A2112">
        <v>0</v>
      </c>
    </row>
    <row r="2113" spans="1:1" x14ac:dyDescent="0.25">
      <c r="A2113">
        <v>0</v>
      </c>
    </row>
    <row r="2114" spans="1:1" x14ac:dyDescent="0.25">
      <c r="A2114">
        <v>0</v>
      </c>
    </row>
    <row r="2115" spans="1:1" x14ac:dyDescent="0.25">
      <c r="A2115">
        <v>0</v>
      </c>
    </row>
    <row r="2116" spans="1:1" x14ac:dyDescent="0.25">
      <c r="A2116">
        <v>0</v>
      </c>
    </row>
    <row r="2117" spans="1:1" x14ac:dyDescent="0.25">
      <c r="A2117">
        <v>0</v>
      </c>
    </row>
    <row r="2118" spans="1:1" x14ac:dyDescent="0.25">
      <c r="A2118">
        <v>0</v>
      </c>
    </row>
    <row r="2119" spans="1:1" x14ac:dyDescent="0.25">
      <c r="A2119">
        <v>0</v>
      </c>
    </row>
    <row r="2120" spans="1:1" x14ac:dyDescent="0.25">
      <c r="A2120">
        <v>0</v>
      </c>
    </row>
    <row r="2121" spans="1:1" x14ac:dyDescent="0.25">
      <c r="A2121">
        <v>0</v>
      </c>
    </row>
    <row r="2122" spans="1:1" x14ac:dyDescent="0.25">
      <c r="A2122">
        <v>0</v>
      </c>
    </row>
    <row r="2123" spans="1:1" x14ac:dyDescent="0.25">
      <c r="A2123">
        <v>0</v>
      </c>
    </row>
    <row r="2124" spans="1:1" x14ac:dyDescent="0.25">
      <c r="A2124">
        <v>0</v>
      </c>
    </row>
    <row r="2125" spans="1:1" x14ac:dyDescent="0.25">
      <c r="A2125">
        <v>0</v>
      </c>
    </row>
    <row r="2126" spans="1:1" x14ac:dyDescent="0.25">
      <c r="A2126">
        <v>0</v>
      </c>
    </row>
    <row r="2127" spans="1:1" x14ac:dyDescent="0.25">
      <c r="A2127">
        <v>0</v>
      </c>
    </row>
    <row r="2128" spans="1:1" x14ac:dyDescent="0.25">
      <c r="A2128">
        <v>0</v>
      </c>
    </row>
    <row r="2129" spans="1:1" x14ac:dyDescent="0.25">
      <c r="A2129">
        <v>0</v>
      </c>
    </row>
    <row r="2130" spans="1:1" x14ac:dyDescent="0.25">
      <c r="A2130">
        <v>0</v>
      </c>
    </row>
    <row r="2131" spans="1:1" x14ac:dyDescent="0.25">
      <c r="A2131">
        <v>0</v>
      </c>
    </row>
    <row r="2132" spans="1:1" x14ac:dyDescent="0.25">
      <c r="A2132">
        <v>0</v>
      </c>
    </row>
    <row r="2133" spans="1:1" x14ac:dyDescent="0.25">
      <c r="A2133">
        <v>0</v>
      </c>
    </row>
    <row r="2134" spans="1:1" x14ac:dyDescent="0.25">
      <c r="A2134">
        <v>0</v>
      </c>
    </row>
    <row r="2135" spans="1:1" x14ac:dyDescent="0.25">
      <c r="A2135">
        <v>0</v>
      </c>
    </row>
    <row r="2136" spans="1:1" x14ac:dyDescent="0.25">
      <c r="A2136">
        <v>0</v>
      </c>
    </row>
    <row r="2137" spans="1:1" x14ac:dyDescent="0.25">
      <c r="A2137">
        <v>0</v>
      </c>
    </row>
    <row r="2138" spans="1:1" x14ac:dyDescent="0.25">
      <c r="A2138">
        <v>0</v>
      </c>
    </row>
    <row r="2139" spans="1:1" x14ac:dyDescent="0.25">
      <c r="A2139">
        <v>0</v>
      </c>
    </row>
    <row r="2140" spans="1:1" x14ac:dyDescent="0.25">
      <c r="A2140">
        <v>0</v>
      </c>
    </row>
    <row r="2141" spans="1:1" x14ac:dyDescent="0.25">
      <c r="A2141">
        <v>0</v>
      </c>
    </row>
    <row r="2142" spans="1:1" x14ac:dyDescent="0.25">
      <c r="A2142">
        <v>0</v>
      </c>
    </row>
    <row r="2143" spans="1:1" x14ac:dyDescent="0.25">
      <c r="A2143">
        <v>0</v>
      </c>
    </row>
    <row r="2144" spans="1:1" x14ac:dyDescent="0.25">
      <c r="A2144">
        <v>0</v>
      </c>
    </row>
    <row r="2145" spans="1:1" x14ac:dyDescent="0.25">
      <c r="A2145">
        <v>0</v>
      </c>
    </row>
    <row r="2146" spans="1:1" x14ac:dyDescent="0.25">
      <c r="A2146">
        <v>0</v>
      </c>
    </row>
    <row r="2147" spans="1:1" x14ac:dyDescent="0.25">
      <c r="A2147">
        <v>0</v>
      </c>
    </row>
    <row r="2148" spans="1:1" x14ac:dyDescent="0.25">
      <c r="A2148">
        <v>0</v>
      </c>
    </row>
    <row r="2149" spans="1:1" x14ac:dyDescent="0.25">
      <c r="A2149">
        <v>0</v>
      </c>
    </row>
    <row r="2150" spans="1:1" x14ac:dyDescent="0.25">
      <c r="A2150">
        <v>0</v>
      </c>
    </row>
    <row r="2151" spans="1:1" x14ac:dyDescent="0.25">
      <c r="A2151">
        <v>0</v>
      </c>
    </row>
    <row r="2152" spans="1:1" x14ac:dyDescent="0.25">
      <c r="A2152">
        <v>0</v>
      </c>
    </row>
    <row r="2153" spans="1:1" x14ac:dyDescent="0.25">
      <c r="A2153">
        <v>0</v>
      </c>
    </row>
    <row r="2154" spans="1:1" x14ac:dyDescent="0.25">
      <c r="A2154">
        <v>0</v>
      </c>
    </row>
    <row r="2155" spans="1:1" x14ac:dyDescent="0.25">
      <c r="A2155">
        <v>0</v>
      </c>
    </row>
    <row r="2156" spans="1:1" x14ac:dyDescent="0.25">
      <c r="A2156">
        <v>0</v>
      </c>
    </row>
    <row r="2157" spans="1:1" x14ac:dyDescent="0.25">
      <c r="A2157">
        <v>0</v>
      </c>
    </row>
    <row r="2158" spans="1:1" x14ac:dyDescent="0.25">
      <c r="A2158">
        <v>0</v>
      </c>
    </row>
    <row r="2159" spans="1:1" x14ac:dyDescent="0.25">
      <c r="A2159">
        <v>0</v>
      </c>
    </row>
    <row r="2160" spans="1:1" x14ac:dyDescent="0.25">
      <c r="A2160">
        <v>0</v>
      </c>
    </row>
    <row r="2161" spans="1:1" x14ac:dyDescent="0.25">
      <c r="A2161">
        <v>0</v>
      </c>
    </row>
    <row r="2162" spans="1:1" x14ac:dyDescent="0.25">
      <c r="A2162">
        <v>0</v>
      </c>
    </row>
    <row r="2163" spans="1:1" x14ac:dyDescent="0.25">
      <c r="A2163">
        <v>0</v>
      </c>
    </row>
    <row r="2164" spans="1:1" x14ac:dyDescent="0.25">
      <c r="A2164">
        <v>0</v>
      </c>
    </row>
    <row r="2165" spans="1:1" x14ac:dyDescent="0.25">
      <c r="A2165">
        <v>0</v>
      </c>
    </row>
    <row r="2166" spans="1:1" x14ac:dyDescent="0.25">
      <c r="A2166">
        <v>0</v>
      </c>
    </row>
    <row r="2167" spans="1:1" x14ac:dyDescent="0.25">
      <c r="A2167">
        <v>0</v>
      </c>
    </row>
    <row r="2168" spans="1:1" x14ac:dyDescent="0.25">
      <c r="A2168">
        <v>0</v>
      </c>
    </row>
    <row r="2169" spans="1:1" x14ac:dyDescent="0.25">
      <c r="A2169">
        <v>0</v>
      </c>
    </row>
    <row r="2170" spans="1:1" x14ac:dyDescent="0.25">
      <c r="A2170">
        <v>0</v>
      </c>
    </row>
    <row r="2171" spans="1:1" x14ac:dyDescent="0.25">
      <c r="A2171">
        <v>0</v>
      </c>
    </row>
    <row r="2172" spans="1:1" x14ac:dyDescent="0.25">
      <c r="A2172">
        <v>0</v>
      </c>
    </row>
    <row r="2173" spans="1:1" x14ac:dyDescent="0.25">
      <c r="A2173">
        <v>0</v>
      </c>
    </row>
    <row r="2174" spans="1:1" x14ac:dyDescent="0.25">
      <c r="A2174">
        <v>0</v>
      </c>
    </row>
    <row r="2175" spans="1:1" x14ac:dyDescent="0.25">
      <c r="A2175">
        <v>0</v>
      </c>
    </row>
    <row r="2176" spans="1:1" x14ac:dyDescent="0.25">
      <c r="A2176">
        <v>0</v>
      </c>
    </row>
    <row r="2177" spans="1:1" x14ac:dyDescent="0.25">
      <c r="A2177">
        <v>0</v>
      </c>
    </row>
    <row r="2178" spans="1:1" x14ac:dyDescent="0.25">
      <c r="A2178">
        <v>0</v>
      </c>
    </row>
    <row r="2179" spans="1:1" x14ac:dyDescent="0.25">
      <c r="A2179">
        <v>0</v>
      </c>
    </row>
    <row r="2180" spans="1:1" x14ac:dyDescent="0.25">
      <c r="A2180">
        <v>0</v>
      </c>
    </row>
    <row r="2181" spans="1:1" x14ac:dyDescent="0.25">
      <c r="A2181">
        <v>0</v>
      </c>
    </row>
    <row r="2182" spans="1:1" x14ac:dyDescent="0.25">
      <c r="A2182">
        <v>0</v>
      </c>
    </row>
    <row r="2183" spans="1:1" x14ac:dyDescent="0.25">
      <c r="A2183">
        <v>0</v>
      </c>
    </row>
    <row r="2184" spans="1:1" x14ac:dyDescent="0.25">
      <c r="A2184">
        <v>0</v>
      </c>
    </row>
    <row r="2185" spans="1:1" x14ac:dyDescent="0.25">
      <c r="A2185">
        <v>0</v>
      </c>
    </row>
    <row r="2186" spans="1:1" x14ac:dyDescent="0.25">
      <c r="A2186">
        <v>0</v>
      </c>
    </row>
    <row r="2187" spans="1:1" x14ac:dyDescent="0.25">
      <c r="A2187">
        <v>0</v>
      </c>
    </row>
    <row r="2188" spans="1:1" x14ac:dyDescent="0.25">
      <c r="A2188">
        <v>0</v>
      </c>
    </row>
    <row r="2189" spans="1:1" x14ac:dyDescent="0.25">
      <c r="A2189">
        <v>0</v>
      </c>
    </row>
    <row r="2190" spans="1:1" x14ac:dyDescent="0.25">
      <c r="A2190">
        <v>0</v>
      </c>
    </row>
    <row r="2191" spans="1:1" x14ac:dyDescent="0.25">
      <c r="A2191">
        <v>0</v>
      </c>
    </row>
    <row r="2192" spans="1:1" x14ac:dyDescent="0.25">
      <c r="A2192">
        <v>0</v>
      </c>
    </row>
    <row r="2193" spans="1:1" x14ac:dyDescent="0.25">
      <c r="A2193">
        <v>0</v>
      </c>
    </row>
    <row r="2194" spans="1:1" x14ac:dyDescent="0.25">
      <c r="A2194">
        <v>0</v>
      </c>
    </row>
    <row r="2195" spans="1:1" x14ac:dyDescent="0.25">
      <c r="A2195">
        <v>0</v>
      </c>
    </row>
    <row r="2196" spans="1:1" x14ac:dyDescent="0.25">
      <c r="A2196">
        <v>0</v>
      </c>
    </row>
    <row r="2197" spans="1:1" x14ac:dyDescent="0.25">
      <c r="A2197">
        <v>0</v>
      </c>
    </row>
    <row r="2198" spans="1:1" x14ac:dyDescent="0.25">
      <c r="A2198">
        <v>0</v>
      </c>
    </row>
    <row r="2199" spans="1:1" x14ac:dyDescent="0.25">
      <c r="A2199">
        <v>0</v>
      </c>
    </row>
    <row r="2200" spans="1:1" x14ac:dyDescent="0.25">
      <c r="A2200">
        <v>0</v>
      </c>
    </row>
    <row r="2201" spans="1:1" x14ac:dyDescent="0.25">
      <c r="A2201">
        <v>0</v>
      </c>
    </row>
    <row r="2202" spans="1:1" x14ac:dyDescent="0.25">
      <c r="A2202">
        <v>0</v>
      </c>
    </row>
    <row r="2203" spans="1:1" x14ac:dyDescent="0.25">
      <c r="A2203">
        <v>0</v>
      </c>
    </row>
    <row r="2204" spans="1:1" x14ac:dyDescent="0.25">
      <c r="A2204">
        <v>0</v>
      </c>
    </row>
    <row r="2205" spans="1:1" x14ac:dyDescent="0.25">
      <c r="A2205">
        <v>0</v>
      </c>
    </row>
    <row r="2206" spans="1:1" x14ac:dyDescent="0.25">
      <c r="A2206">
        <v>0</v>
      </c>
    </row>
    <row r="2207" spans="1:1" x14ac:dyDescent="0.25">
      <c r="A2207">
        <v>0</v>
      </c>
    </row>
    <row r="2208" spans="1:1" x14ac:dyDescent="0.25">
      <c r="A2208">
        <v>0</v>
      </c>
    </row>
    <row r="2209" spans="1:1" x14ac:dyDescent="0.25">
      <c r="A2209">
        <v>0</v>
      </c>
    </row>
    <row r="2210" spans="1:1" x14ac:dyDescent="0.25">
      <c r="A2210">
        <v>0</v>
      </c>
    </row>
    <row r="2211" spans="1:1" x14ac:dyDescent="0.25">
      <c r="A2211">
        <v>0</v>
      </c>
    </row>
    <row r="2212" spans="1:1" x14ac:dyDescent="0.25">
      <c r="A2212">
        <v>0</v>
      </c>
    </row>
    <row r="2213" spans="1:1" x14ac:dyDescent="0.25">
      <c r="A2213">
        <v>0</v>
      </c>
    </row>
    <row r="2214" spans="1:1" x14ac:dyDescent="0.25">
      <c r="A2214">
        <v>0</v>
      </c>
    </row>
    <row r="2215" spans="1:1" x14ac:dyDescent="0.25">
      <c r="A2215">
        <v>0</v>
      </c>
    </row>
    <row r="2216" spans="1:1" x14ac:dyDescent="0.25">
      <c r="A221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CB3BD-EFFA-4882-866F-3439831A086C}">
  <dimension ref="A1:X291"/>
  <sheetViews>
    <sheetView workbookViewId="0">
      <pane ySplit="3" topLeftCell="A229" activePane="bottomLeft" state="frozen"/>
      <selection pane="bottomLeft" activeCell="E217" sqref="E217"/>
    </sheetView>
  </sheetViews>
  <sheetFormatPr defaultColWidth="28.5703125" defaultRowHeight="15" x14ac:dyDescent="0.25"/>
  <cols>
    <col min="1" max="1" width="15.5703125" bestFit="1" customWidth="1"/>
    <col min="2" max="2" width="10.140625" customWidth="1"/>
    <col min="3" max="3" width="9.85546875" customWidth="1"/>
    <col min="4" max="4" width="9.140625" customWidth="1"/>
    <col min="5" max="5" width="10.7109375" customWidth="1"/>
    <col min="6" max="9" width="9.140625" customWidth="1"/>
    <col min="10" max="10" width="10.140625" customWidth="1"/>
    <col min="11" max="11" width="9.5703125" customWidth="1"/>
    <col min="12" max="12" width="9.140625" hidden="1" customWidth="1"/>
    <col min="13" max="13" width="11" customWidth="1"/>
    <col min="14" max="14" width="15.5703125" bestFit="1" customWidth="1"/>
    <col min="15" max="15" width="13" customWidth="1"/>
    <col min="16" max="16" width="11.5703125" customWidth="1"/>
    <col min="17" max="17" width="12.85546875" customWidth="1"/>
    <col min="18" max="18" width="16.5703125" customWidth="1"/>
    <col min="19" max="19" width="12.7109375" customWidth="1"/>
    <col min="20" max="20" width="13.5703125" customWidth="1"/>
    <col min="21" max="21" width="10.140625" customWidth="1"/>
    <col min="22" max="22" width="16.140625" customWidth="1"/>
    <col min="23" max="23" width="10.5703125" customWidth="1"/>
    <col min="24" max="24" width="12" customWidth="1"/>
  </cols>
  <sheetData>
    <row r="1" spans="1:24" ht="15.75" x14ac:dyDescent="0.25">
      <c r="A1" s="80"/>
      <c r="B1" s="83" t="s">
        <v>106</v>
      </c>
      <c r="C1" s="83" t="s">
        <v>4</v>
      </c>
      <c r="D1" s="83" t="s">
        <v>7</v>
      </c>
      <c r="E1" s="83" t="s">
        <v>107</v>
      </c>
      <c r="F1" s="83" t="s">
        <v>108</v>
      </c>
      <c r="G1" s="83" t="s">
        <v>1</v>
      </c>
      <c r="H1" s="83" t="s">
        <v>109</v>
      </c>
      <c r="I1" s="83" t="s">
        <v>110</v>
      </c>
      <c r="J1" s="83" t="s">
        <v>0</v>
      </c>
      <c r="K1" s="83" t="s">
        <v>111</v>
      </c>
    </row>
    <row r="2" spans="1:24" ht="60.75" x14ac:dyDescent="0.3">
      <c r="A2" s="80"/>
      <c r="B2" s="81" t="s">
        <v>105</v>
      </c>
      <c r="C2" s="81" t="s">
        <v>96</v>
      </c>
      <c r="D2" s="81" t="s">
        <v>97</v>
      </c>
      <c r="E2" s="81" t="s">
        <v>98</v>
      </c>
      <c r="F2" s="81" t="s">
        <v>99</v>
      </c>
      <c r="G2" s="81" t="s">
        <v>100</v>
      </c>
      <c r="H2" s="81" t="s">
        <v>101</v>
      </c>
      <c r="I2" s="81" t="s">
        <v>102</v>
      </c>
      <c r="J2" s="81" t="s">
        <v>103</v>
      </c>
      <c r="K2" s="81" t="s">
        <v>104</v>
      </c>
      <c r="N2" s="82"/>
      <c r="O2" s="82" t="s">
        <v>106</v>
      </c>
      <c r="P2" s="82" t="s">
        <v>4</v>
      </c>
      <c r="Q2" s="82" t="s">
        <v>7</v>
      </c>
      <c r="R2" s="82" t="s">
        <v>107</v>
      </c>
      <c r="S2" s="82" t="s">
        <v>108</v>
      </c>
      <c r="T2" s="82" t="s">
        <v>1</v>
      </c>
      <c r="U2" s="82" t="s">
        <v>109</v>
      </c>
      <c r="V2" s="82" t="s">
        <v>110</v>
      </c>
      <c r="W2" s="82" t="s">
        <v>0</v>
      </c>
      <c r="X2" s="82" t="s">
        <v>111</v>
      </c>
    </row>
    <row r="3" spans="1:24" ht="15" customHeight="1" x14ac:dyDescent="0.25">
      <c r="A3" s="1" t="s">
        <v>53</v>
      </c>
      <c r="B3" s="42" t="s">
        <v>105</v>
      </c>
      <c r="C3" s="42" t="s">
        <v>96</v>
      </c>
      <c r="D3" s="42" t="s">
        <v>97</v>
      </c>
      <c r="E3" s="42" t="s">
        <v>98</v>
      </c>
      <c r="F3" s="42" t="s">
        <v>99</v>
      </c>
      <c r="G3" s="42" t="s">
        <v>100</v>
      </c>
      <c r="H3" s="42" t="s">
        <v>101</v>
      </c>
      <c r="I3" s="42" t="s">
        <v>102</v>
      </c>
      <c r="J3" s="42" t="s">
        <v>103</v>
      </c>
      <c r="K3" s="42" t="s">
        <v>104</v>
      </c>
      <c r="N3" s="1" t="str">
        <f>A3</f>
        <v>Date Time</v>
      </c>
      <c r="O3" s="1" t="str">
        <f t="shared" ref="O3:X3" si="0">B3</f>
        <v>DARBHANGA_BAGMATI  687.91</v>
      </c>
      <c r="P3" s="1" t="str">
        <f t="shared" si="0"/>
        <v>KHIROI_RIVER  11380.69</v>
      </c>
      <c r="Q3" s="1" t="str">
        <f t="shared" si="0"/>
        <v>DHAUS  66850.00</v>
      </c>
      <c r="R3" s="1" t="str">
        <f t="shared" si="0"/>
        <v>BAGMATI-INDIA_UP  1250.00</v>
      </c>
      <c r="S3" s="1" t="str">
        <f t="shared" si="0"/>
        <v>BAGMATI-INDIA  4455.00</v>
      </c>
      <c r="T3" s="1" t="str">
        <f t="shared" si="0"/>
        <v>BAGMATI-INDIA  33437.00</v>
      </c>
      <c r="U3" s="1" t="str">
        <f t="shared" si="0"/>
        <v>BAGMATI-INDIA  49423.00</v>
      </c>
      <c r="V3" s="1" t="str">
        <f t="shared" si="0"/>
        <v>BAGMATI-INDIA  66465.00</v>
      </c>
      <c r="W3" s="1" t="str">
        <f t="shared" si="0"/>
        <v>BAGMATI-INDIA  104658.00</v>
      </c>
      <c r="X3" s="1" t="str">
        <f t="shared" si="0"/>
        <v>BAGMATI-INDIA  155000.00</v>
      </c>
    </row>
    <row r="4" spans="1:24" x14ac:dyDescent="0.25">
      <c r="A4" s="1">
        <v>44799.25</v>
      </c>
      <c r="B4">
        <v>16.38</v>
      </c>
      <c r="C4">
        <v>9.2880000000000003</v>
      </c>
      <c r="D4">
        <v>2.9129999999999998</v>
      </c>
      <c r="E4">
        <v>114.922</v>
      </c>
      <c r="F4">
        <v>33.151000000000003</v>
      </c>
      <c r="G4">
        <v>100.435</v>
      </c>
      <c r="H4">
        <v>105.358</v>
      </c>
      <c r="I4">
        <v>62.514000000000003</v>
      </c>
      <c r="J4">
        <v>167.285</v>
      </c>
      <c r="K4">
        <v>166.68700000000001</v>
      </c>
      <c r="N4" s="1">
        <f t="shared" ref="N4:N67" si="1">A4</f>
        <v>44799.25</v>
      </c>
      <c r="O4">
        <f>B4*35.314</f>
        <v>578.44331999999997</v>
      </c>
      <c r="P4">
        <f t="shared" ref="P4" si="2">C4*35.314</f>
        <v>327.99643200000003</v>
      </c>
      <c r="Q4">
        <f t="shared" ref="Q4" si="3">D4*35.314</f>
        <v>102.869682</v>
      </c>
      <c r="R4">
        <f t="shared" ref="R4" si="4">E4*35.314</f>
        <v>4058.3555080000001</v>
      </c>
      <c r="S4">
        <f t="shared" ref="S4" si="5">F4*35.314</f>
        <v>1170.6944140000001</v>
      </c>
      <c r="T4">
        <f t="shared" ref="T4" si="6">G4*35.314</f>
        <v>3546.7615900000001</v>
      </c>
      <c r="U4">
        <f t="shared" ref="U4" si="7">H4*35.314</f>
        <v>3720.6124119999999</v>
      </c>
      <c r="V4">
        <f t="shared" ref="V4" si="8">I4*35.314</f>
        <v>2207.6193960000001</v>
      </c>
      <c r="W4">
        <f t="shared" ref="W4" si="9">J4*35.314</f>
        <v>5907.5024899999999</v>
      </c>
      <c r="X4">
        <f t="shared" ref="X4" si="10">K4*35.314</f>
        <v>5886.3847180000002</v>
      </c>
    </row>
    <row r="5" spans="1:24" x14ac:dyDescent="0.25">
      <c r="A5" s="1">
        <v>44799.291666666664</v>
      </c>
      <c r="B5">
        <v>16.481000000000002</v>
      </c>
      <c r="C5">
        <v>9.2919999999999998</v>
      </c>
      <c r="D5">
        <v>2.9319999999999999</v>
      </c>
      <c r="E5">
        <v>116.35</v>
      </c>
      <c r="F5">
        <v>33.182000000000002</v>
      </c>
      <c r="G5">
        <v>100.777</v>
      </c>
      <c r="H5">
        <v>106.738</v>
      </c>
      <c r="I5">
        <v>64.248000000000005</v>
      </c>
      <c r="J5">
        <v>161.619</v>
      </c>
      <c r="K5">
        <v>165.44499999999999</v>
      </c>
      <c r="N5" s="1">
        <f t="shared" si="1"/>
        <v>44799.291666666664</v>
      </c>
      <c r="O5">
        <f t="shared" ref="O5:O68" si="11">B5*35.314</f>
        <v>582.01003400000002</v>
      </c>
      <c r="P5">
        <f t="shared" ref="P5:P68" si="12">C5*35.314</f>
        <v>328.13768799999997</v>
      </c>
      <c r="Q5">
        <f t="shared" ref="Q5:Q68" si="13">D5*35.314</f>
        <v>103.540648</v>
      </c>
      <c r="R5">
        <f t="shared" ref="R5:R68" si="14">E5*35.314</f>
        <v>4108.7838999999994</v>
      </c>
      <c r="S5">
        <f t="shared" ref="S5:S68" si="15">F5*35.314</f>
        <v>1171.7891480000001</v>
      </c>
      <c r="T5">
        <f t="shared" ref="T5:T68" si="16">G5*35.314</f>
        <v>3558.8389780000002</v>
      </c>
      <c r="U5">
        <f t="shared" ref="U5:U68" si="17">H5*35.314</f>
        <v>3769.3457319999998</v>
      </c>
      <c r="V5">
        <f t="shared" ref="V5:V68" si="18">I5*35.314</f>
        <v>2268.8538720000001</v>
      </c>
      <c r="W5">
        <f t="shared" ref="W5:W68" si="19">J5*35.314</f>
        <v>5707.4133659999998</v>
      </c>
      <c r="X5">
        <f t="shared" ref="X5:X68" si="20">K5*35.314</f>
        <v>5842.5247300000001</v>
      </c>
    </row>
    <row r="6" spans="1:24" x14ac:dyDescent="0.25">
      <c r="A6" s="1">
        <v>44799.333333333336</v>
      </c>
      <c r="B6">
        <v>16.474</v>
      </c>
      <c r="C6">
        <v>9.2769999999999992</v>
      </c>
      <c r="D6">
        <v>2.952</v>
      </c>
      <c r="E6">
        <v>117.40300000000001</v>
      </c>
      <c r="F6">
        <v>33.142000000000003</v>
      </c>
      <c r="G6">
        <v>100.61199999999999</v>
      </c>
      <c r="H6">
        <v>107.23699999999999</v>
      </c>
      <c r="I6">
        <v>65.658000000000001</v>
      </c>
      <c r="J6">
        <v>158.88399999999999</v>
      </c>
      <c r="K6">
        <v>164.76499999999999</v>
      </c>
      <c r="N6" s="1">
        <f t="shared" si="1"/>
        <v>44799.333333333336</v>
      </c>
      <c r="O6">
        <f t="shared" si="11"/>
        <v>581.76283599999999</v>
      </c>
      <c r="P6">
        <f t="shared" si="12"/>
        <v>327.60797799999995</v>
      </c>
      <c r="Q6">
        <f t="shared" si="13"/>
        <v>104.246928</v>
      </c>
      <c r="R6">
        <f t="shared" si="14"/>
        <v>4145.9695419999998</v>
      </c>
      <c r="S6">
        <f t="shared" si="15"/>
        <v>1170.3765880000001</v>
      </c>
      <c r="T6">
        <f t="shared" si="16"/>
        <v>3553.0121679999997</v>
      </c>
      <c r="U6">
        <f t="shared" si="17"/>
        <v>3786.9674179999997</v>
      </c>
      <c r="V6">
        <f t="shared" si="18"/>
        <v>2318.646612</v>
      </c>
      <c r="W6">
        <f t="shared" si="19"/>
        <v>5610.8295759999992</v>
      </c>
      <c r="X6">
        <f t="shared" si="20"/>
        <v>5818.5112099999997</v>
      </c>
    </row>
    <row r="7" spans="1:24" x14ac:dyDescent="0.25">
      <c r="A7" s="1">
        <v>44799.375</v>
      </c>
      <c r="B7">
        <v>16.484999999999999</v>
      </c>
      <c r="C7">
        <v>9.2680000000000007</v>
      </c>
      <c r="D7">
        <v>2.972</v>
      </c>
      <c r="E7">
        <v>118.346</v>
      </c>
      <c r="F7">
        <v>33.091999999999999</v>
      </c>
      <c r="G7">
        <v>100.621</v>
      </c>
      <c r="H7">
        <v>106.40900000000001</v>
      </c>
      <c r="I7">
        <v>67.034000000000006</v>
      </c>
      <c r="J7">
        <v>157.209</v>
      </c>
      <c r="K7">
        <v>164.167</v>
      </c>
      <c r="N7" s="1">
        <f t="shared" si="1"/>
        <v>44799.375</v>
      </c>
      <c r="O7">
        <f t="shared" si="11"/>
        <v>582.15129000000002</v>
      </c>
      <c r="P7">
        <f t="shared" si="12"/>
        <v>327.29015200000003</v>
      </c>
      <c r="Q7">
        <f t="shared" si="13"/>
        <v>104.953208</v>
      </c>
      <c r="R7">
        <f t="shared" si="14"/>
        <v>4179.2706440000002</v>
      </c>
      <c r="S7">
        <f t="shared" si="15"/>
        <v>1168.6108879999999</v>
      </c>
      <c r="T7">
        <f t="shared" si="16"/>
        <v>3553.3299939999997</v>
      </c>
      <c r="U7">
        <f t="shared" si="17"/>
        <v>3757.7274260000004</v>
      </c>
      <c r="V7">
        <f t="shared" si="18"/>
        <v>2367.2386760000004</v>
      </c>
      <c r="W7">
        <f t="shared" si="19"/>
        <v>5551.6786259999999</v>
      </c>
      <c r="X7">
        <f t="shared" si="20"/>
        <v>5797.3934380000001</v>
      </c>
    </row>
    <row r="8" spans="1:24" x14ac:dyDescent="0.25">
      <c r="A8" s="1">
        <v>44799.416666666664</v>
      </c>
      <c r="B8">
        <v>16.36</v>
      </c>
      <c r="C8">
        <v>9.2609999999999992</v>
      </c>
      <c r="D8">
        <v>2.972</v>
      </c>
      <c r="E8">
        <v>119.032</v>
      </c>
      <c r="F8">
        <v>32.747</v>
      </c>
      <c r="G8">
        <v>99.075000000000003</v>
      </c>
      <c r="H8">
        <v>106.417</v>
      </c>
      <c r="I8">
        <v>66.415999999999997</v>
      </c>
      <c r="J8">
        <v>155.80500000000001</v>
      </c>
      <c r="K8">
        <v>164.17699999999999</v>
      </c>
      <c r="N8" s="1">
        <f t="shared" si="1"/>
        <v>44799.416666666664</v>
      </c>
      <c r="O8">
        <f t="shared" si="11"/>
        <v>577.73703999999998</v>
      </c>
      <c r="P8">
        <f t="shared" si="12"/>
        <v>327.04295399999995</v>
      </c>
      <c r="Q8">
        <f t="shared" si="13"/>
        <v>104.953208</v>
      </c>
      <c r="R8">
        <f t="shared" si="14"/>
        <v>4203.496048</v>
      </c>
      <c r="S8">
        <f t="shared" si="15"/>
        <v>1156.4275580000001</v>
      </c>
      <c r="T8">
        <f t="shared" si="16"/>
        <v>3498.7345500000001</v>
      </c>
      <c r="U8">
        <f t="shared" si="17"/>
        <v>3758.0099380000001</v>
      </c>
      <c r="V8">
        <f t="shared" si="18"/>
        <v>2345.414624</v>
      </c>
      <c r="W8">
        <f t="shared" si="19"/>
        <v>5502.0977700000003</v>
      </c>
      <c r="X8">
        <f t="shared" si="20"/>
        <v>5797.7465779999993</v>
      </c>
    </row>
    <row r="9" spans="1:24" x14ac:dyDescent="0.25">
      <c r="A9" s="1">
        <v>44799.458333333336</v>
      </c>
      <c r="B9">
        <v>16.276</v>
      </c>
      <c r="C9">
        <v>9.2550000000000008</v>
      </c>
      <c r="D9">
        <v>2.9710000000000001</v>
      </c>
      <c r="E9">
        <v>119.751</v>
      </c>
      <c r="F9">
        <v>32.442999999999998</v>
      </c>
      <c r="G9">
        <v>97.802999999999997</v>
      </c>
      <c r="H9">
        <v>106.608</v>
      </c>
      <c r="I9">
        <v>66.286000000000001</v>
      </c>
      <c r="J9">
        <v>154.529</v>
      </c>
      <c r="K9">
        <v>164.00299999999999</v>
      </c>
      <c r="N9" s="1">
        <f t="shared" si="1"/>
        <v>44799.458333333336</v>
      </c>
      <c r="O9">
        <f t="shared" si="11"/>
        <v>574.77066400000001</v>
      </c>
      <c r="P9">
        <f t="shared" si="12"/>
        <v>326.83107000000001</v>
      </c>
      <c r="Q9">
        <f t="shared" si="13"/>
        <v>104.917894</v>
      </c>
      <c r="R9">
        <f t="shared" si="14"/>
        <v>4228.8868140000004</v>
      </c>
      <c r="S9">
        <f t="shared" si="15"/>
        <v>1145.692102</v>
      </c>
      <c r="T9">
        <f t="shared" si="16"/>
        <v>3453.8151419999999</v>
      </c>
      <c r="U9">
        <f t="shared" si="17"/>
        <v>3764.7549120000003</v>
      </c>
      <c r="V9">
        <f t="shared" si="18"/>
        <v>2340.8238040000001</v>
      </c>
      <c r="W9">
        <f t="shared" si="19"/>
        <v>5457.0371059999998</v>
      </c>
      <c r="X9">
        <f t="shared" si="20"/>
        <v>5791.6019419999993</v>
      </c>
    </row>
    <row r="10" spans="1:24" x14ac:dyDescent="0.25">
      <c r="A10" s="1">
        <v>44799.5</v>
      </c>
      <c r="B10">
        <v>16.207999999999998</v>
      </c>
      <c r="C10">
        <v>9.25</v>
      </c>
      <c r="D10">
        <v>2.9710000000000001</v>
      </c>
      <c r="E10">
        <v>120.399</v>
      </c>
      <c r="F10">
        <v>32.137999999999998</v>
      </c>
      <c r="G10">
        <v>96.555999999999997</v>
      </c>
      <c r="H10">
        <v>106.874</v>
      </c>
      <c r="I10">
        <v>66.233000000000004</v>
      </c>
      <c r="J10">
        <v>153.33000000000001</v>
      </c>
      <c r="K10">
        <v>163.792</v>
      </c>
      <c r="N10" s="1">
        <f t="shared" si="1"/>
        <v>44799.5</v>
      </c>
      <c r="O10">
        <f t="shared" si="11"/>
        <v>572.36931199999992</v>
      </c>
      <c r="P10">
        <f t="shared" si="12"/>
        <v>326.65449999999998</v>
      </c>
      <c r="Q10">
        <f t="shared" si="13"/>
        <v>104.917894</v>
      </c>
      <c r="R10">
        <f t="shared" si="14"/>
        <v>4251.7702859999999</v>
      </c>
      <c r="S10">
        <f t="shared" si="15"/>
        <v>1134.9213319999999</v>
      </c>
      <c r="T10">
        <f t="shared" si="16"/>
        <v>3409.7785840000001</v>
      </c>
      <c r="U10">
        <f t="shared" si="17"/>
        <v>3774.1484359999999</v>
      </c>
      <c r="V10">
        <f t="shared" si="18"/>
        <v>2338.952162</v>
      </c>
      <c r="W10">
        <f t="shared" si="19"/>
        <v>5414.6956200000004</v>
      </c>
      <c r="X10">
        <f t="shared" si="20"/>
        <v>5784.1506879999997</v>
      </c>
    </row>
    <row r="11" spans="1:24" x14ac:dyDescent="0.25">
      <c r="A11" s="1">
        <v>44799.541666666664</v>
      </c>
      <c r="B11">
        <v>16.148</v>
      </c>
      <c r="C11">
        <v>9.2439999999999998</v>
      </c>
      <c r="D11">
        <v>2.964</v>
      </c>
      <c r="E11">
        <v>120.88200000000001</v>
      </c>
      <c r="F11">
        <v>31.545999999999999</v>
      </c>
      <c r="G11">
        <v>96.953999999999994</v>
      </c>
      <c r="H11">
        <v>105.789</v>
      </c>
      <c r="I11">
        <v>65.215000000000003</v>
      </c>
      <c r="J11">
        <v>157.011</v>
      </c>
      <c r="K11">
        <v>163.77799999999999</v>
      </c>
      <c r="N11" s="1">
        <f t="shared" si="1"/>
        <v>44799.541666666664</v>
      </c>
      <c r="O11">
        <f t="shared" si="11"/>
        <v>570.25047199999995</v>
      </c>
      <c r="P11">
        <f t="shared" si="12"/>
        <v>326.44261599999999</v>
      </c>
      <c r="Q11">
        <f t="shared" si="13"/>
        <v>104.67069599999999</v>
      </c>
      <c r="R11">
        <f t="shared" si="14"/>
        <v>4268.8269479999999</v>
      </c>
      <c r="S11">
        <f t="shared" si="15"/>
        <v>1114.0154439999999</v>
      </c>
      <c r="T11">
        <f t="shared" si="16"/>
        <v>3423.8335559999996</v>
      </c>
      <c r="U11">
        <f t="shared" si="17"/>
        <v>3735.832746</v>
      </c>
      <c r="V11">
        <f t="shared" si="18"/>
        <v>2303.0025100000003</v>
      </c>
      <c r="W11">
        <f t="shared" si="19"/>
        <v>5544.6864539999997</v>
      </c>
      <c r="X11">
        <f t="shared" si="20"/>
        <v>5783.6562919999997</v>
      </c>
    </row>
    <row r="12" spans="1:24" x14ac:dyDescent="0.25">
      <c r="A12" s="1">
        <v>44799.583333333336</v>
      </c>
      <c r="B12">
        <v>16.088999999999999</v>
      </c>
      <c r="C12">
        <v>9.2390000000000008</v>
      </c>
      <c r="D12">
        <v>2.9569999999999999</v>
      </c>
      <c r="E12">
        <v>121.32299999999999</v>
      </c>
      <c r="F12">
        <v>30.991</v>
      </c>
      <c r="G12">
        <v>97.070999999999998</v>
      </c>
      <c r="H12">
        <v>104.79900000000001</v>
      </c>
      <c r="I12">
        <v>64.515000000000001</v>
      </c>
      <c r="J12">
        <v>157.58600000000001</v>
      </c>
      <c r="K12">
        <v>163.68199999999999</v>
      </c>
      <c r="N12" s="1">
        <f t="shared" si="1"/>
        <v>44799.583333333336</v>
      </c>
      <c r="O12">
        <f t="shared" si="11"/>
        <v>568.16694599999994</v>
      </c>
      <c r="P12">
        <f t="shared" si="12"/>
        <v>326.26604600000002</v>
      </c>
      <c r="Q12">
        <f t="shared" si="13"/>
        <v>104.423498</v>
      </c>
      <c r="R12">
        <f t="shared" si="14"/>
        <v>4284.4004219999997</v>
      </c>
      <c r="S12">
        <f t="shared" si="15"/>
        <v>1094.416174</v>
      </c>
      <c r="T12">
        <f t="shared" si="16"/>
        <v>3427.9652940000001</v>
      </c>
      <c r="U12">
        <f t="shared" si="17"/>
        <v>3700.8718860000004</v>
      </c>
      <c r="V12">
        <f t="shared" si="18"/>
        <v>2278.28271</v>
      </c>
      <c r="W12">
        <f t="shared" si="19"/>
        <v>5564.9920040000006</v>
      </c>
      <c r="X12">
        <f t="shared" si="20"/>
        <v>5780.2661479999997</v>
      </c>
    </row>
    <row r="13" spans="1:24" x14ac:dyDescent="0.25">
      <c r="A13" s="1">
        <v>44799.625</v>
      </c>
      <c r="B13">
        <v>16.03</v>
      </c>
      <c r="C13">
        <v>9.2330000000000005</v>
      </c>
      <c r="D13">
        <v>2.95</v>
      </c>
      <c r="E13">
        <v>121.667</v>
      </c>
      <c r="F13">
        <v>30.434999999999999</v>
      </c>
      <c r="G13">
        <v>97.165999999999997</v>
      </c>
      <c r="H13">
        <v>103.876</v>
      </c>
      <c r="I13">
        <v>63.875</v>
      </c>
      <c r="J13">
        <v>157.898</v>
      </c>
      <c r="K13">
        <v>163.57</v>
      </c>
      <c r="N13" s="1">
        <f t="shared" si="1"/>
        <v>44799.625</v>
      </c>
      <c r="O13">
        <f t="shared" si="11"/>
        <v>566.08342000000005</v>
      </c>
      <c r="P13">
        <f t="shared" si="12"/>
        <v>326.05416200000002</v>
      </c>
      <c r="Q13">
        <f t="shared" si="13"/>
        <v>104.17630000000001</v>
      </c>
      <c r="R13">
        <f t="shared" si="14"/>
        <v>4296.5484379999998</v>
      </c>
      <c r="S13">
        <f t="shared" si="15"/>
        <v>1074.7815900000001</v>
      </c>
      <c r="T13">
        <f t="shared" si="16"/>
        <v>3431.3201239999999</v>
      </c>
      <c r="U13">
        <f t="shared" si="17"/>
        <v>3668.2770640000003</v>
      </c>
      <c r="V13">
        <f t="shared" si="18"/>
        <v>2255.6817500000002</v>
      </c>
      <c r="W13">
        <f t="shared" si="19"/>
        <v>5576.0099719999998</v>
      </c>
      <c r="X13">
        <f t="shared" si="20"/>
        <v>5776.3109800000002</v>
      </c>
    </row>
    <row r="14" spans="1:24" x14ac:dyDescent="0.25">
      <c r="A14" s="1">
        <v>44799.666666666664</v>
      </c>
      <c r="B14">
        <v>15.972</v>
      </c>
      <c r="C14">
        <v>9.2279999999999998</v>
      </c>
      <c r="D14">
        <v>2.9430000000000001</v>
      </c>
      <c r="E14">
        <v>121.90300000000001</v>
      </c>
      <c r="F14">
        <v>29.887</v>
      </c>
      <c r="G14">
        <v>97.257999999999996</v>
      </c>
      <c r="H14">
        <v>103.02</v>
      </c>
      <c r="I14">
        <v>63.27</v>
      </c>
      <c r="J14">
        <v>158.08600000000001</v>
      </c>
      <c r="K14">
        <v>163.45099999999999</v>
      </c>
      <c r="N14" s="1">
        <f t="shared" si="1"/>
        <v>44799.666666666664</v>
      </c>
      <c r="O14">
        <f t="shared" si="11"/>
        <v>564.03520800000001</v>
      </c>
      <c r="P14">
        <f t="shared" si="12"/>
        <v>325.87759199999999</v>
      </c>
      <c r="Q14">
        <f t="shared" si="13"/>
        <v>103.929102</v>
      </c>
      <c r="R14">
        <f t="shared" si="14"/>
        <v>4304.8825420000003</v>
      </c>
      <c r="S14">
        <f t="shared" si="15"/>
        <v>1055.4295179999999</v>
      </c>
      <c r="T14">
        <f t="shared" si="16"/>
        <v>3434.5690119999999</v>
      </c>
      <c r="U14">
        <f t="shared" si="17"/>
        <v>3638.04828</v>
      </c>
      <c r="V14">
        <f t="shared" si="18"/>
        <v>2234.3167800000001</v>
      </c>
      <c r="W14">
        <f t="shared" si="19"/>
        <v>5582.6490040000008</v>
      </c>
      <c r="X14">
        <f t="shared" si="20"/>
        <v>5772.1086139999998</v>
      </c>
    </row>
    <row r="15" spans="1:24" x14ac:dyDescent="0.25">
      <c r="A15" s="1">
        <v>44799.708333333336</v>
      </c>
      <c r="B15">
        <v>15.914</v>
      </c>
      <c r="C15">
        <v>9.2230000000000008</v>
      </c>
      <c r="D15">
        <v>2.9359999999999999</v>
      </c>
      <c r="E15">
        <v>122.026</v>
      </c>
      <c r="F15">
        <v>29.349</v>
      </c>
      <c r="G15">
        <v>97.346000000000004</v>
      </c>
      <c r="H15">
        <v>102.233</v>
      </c>
      <c r="I15">
        <v>62.691000000000003</v>
      </c>
      <c r="J15">
        <v>158.214</v>
      </c>
      <c r="K15">
        <v>163.31299999999999</v>
      </c>
      <c r="N15" s="1">
        <f t="shared" si="1"/>
        <v>44799.708333333336</v>
      </c>
      <c r="O15">
        <f t="shared" si="11"/>
        <v>561.98699599999998</v>
      </c>
      <c r="P15">
        <f t="shared" si="12"/>
        <v>325.70102200000002</v>
      </c>
      <c r="Q15">
        <f t="shared" si="13"/>
        <v>103.681904</v>
      </c>
      <c r="R15">
        <f t="shared" si="14"/>
        <v>4309.2261639999997</v>
      </c>
      <c r="S15">
        <f t="shared" si="15"/>
        <v>1036.4305859999999</v>
      </c>
      <c r="T15">
        <f t="shared" si="16"/>
        <v>3437.6766440000001</v>
      </c>
      <c r="U15">
        <f t="shared" si="17"/>
        <v>3610.2561620000001</v>
      </c>
      <c r="V15">
        <f t="shared" si="18"/>
        <v>2213.8699740000002</v>
      </c>
      <c r="W15">
        <f t="shared" si="19"/>
        <v>5587.1691959999998</v>
      </c>
      <c r="X15">
        <f t="shared" si="20"/>
        <v>5767.2352819999996</v>
      </c>
    </row>
    <row r="16" spans="1:24" x14ac:dyDescent="0.25">
      <c r="A16" s="1">
        <v>44799.75</v>
      </c>
      <c r="B16">
        <v>15.856</v>
      </c>
      <c r="C16">
        <v>9.218</v>
      </c>
      <c r="D16">
        <v>2.93</v>
      </c>
      <c r="E16">
        <v>122.033</v>
      </c>
      <c r="F16">
        <v>28.814</v>
      </c>
      <c r="G16">
        <v>97.429000000000002</v>
      </c>
      <c r="H16">
        <v>101.504</v>
      </c>
      <c r="I16">
        <v>62.115000000000002</v>
      </c>
      <c r="J16">
        <v>158.31100000000001</v>
      </c>
      <c r="K16">
        <v>163.18600000000001</v>
      </c>
      <c r="N16" s="1">
        <f t="shared" si="1"/>
        <v>44799.75</v>
      </c>
      <c r="O16">
        <f t="shared" si="11"/>
        <v>559.93878399999994</v>
      </c>
      <c r="P16">
        <f t="shared" si="12"/>
        <v>325.524452</v>
      </c>
      <c r="Q16">
        <f t="shared" si="13"/>
        <v>103.47002000000001</v>
      </c>
      <c r="R16">
        <f t="shared" si="14"/>
        <v>4309.4733619999997</v>
      </c>
      <c r="S16">
        <f t="shared" si="15"/>
        <v>1017.537596</v>
      </c>
      <c r="T16">
        <f t="shared" si="16"/>
        <v>3440.6077060000002</v>
      </c>
      <c r="U16">
        <f t="shared" si="17"/>
        <v>3584.512256</v>
      </c>
      <c r="V16">
        <f t="shared" si="18"/>
        <v>2193.5291099999999</v>
      </c>
      <c r="W16">
        <f t="shared" si="19"/>
        <v>5590.5946540000004</v>
      </c>
      <c r="X16">
        <f t="shared" si="20"/>
        <v>5762.7504040000003</v>
      </c>
    </row>
    <row r="17" spans="1:24" x14ac:dyDescent="0.25">
      <c r="A17" s="1">
        <v>44799.791666666664</v>
      </c>
      <c r="B17">
        <v>15.798</v>
      </c>
      <c r="C17">
        <v>9.2129999999999992</v>
      </c>
      <c r="D17">
        <v>2.923</v>
      </c>
      <c r="E17">
        <v>121.925</v>
      </c>
      <c r="F17">
        <v>28.282</v>
      </c>
      <c r="G17">
        <v>97.507999999999996</v>
      </c>
      <c r="H17">
        <v>100.821</v>
      </c>
      <c r="I17">
        <v>61.542000000000002</v>
      </c>
      <c r="J17">
        <v>158.38800000000001</v>
      </c>
      <c r="K17">
        <v>163.042</v>
      </c>
      <c r="N17" s="1">
        <f t="shared" si="1"/>
        <v>44799.791666666664</v>
      </c>
      <c r="O17">
        <f t="shared" si="11"/>
        <v>557.89057200000002</v>
      </c>
      <c r="P17">
        <f t="shared" si="12"/>
        <v>325.34788199999997</v>
      </c>
      <c r="Q17">
        <f t="shared" si="13"/>
        <v>103.22282200000001</v>
      </c>
      <c r="R17">
        <f t="shared" si="14"/>
        <v>4305.6594500000001</v>
      </c>
      <c r="S17">
        <f t="shared" si="15"/>
        <v>998.75054799999998</v>
      </c>
      <c r="T17">
        <f t="shared" si="16"/>
        <v>3443.397512</v>
      </c>
      <c r="U17">
        <f t="shared" si="17"/>
        <v>3560.3927939999999</v>
      </c>
      <c r="V17">
        <f t="shared" si="18"/>
        <v>2173.2941879999998</v>
      </c>
      <c r="W17">
        <f t="shared" si="19"/>
        <v>5593.3138319999998</v>
      </c>
      <c r="X17">
        <f t="shared" si="20"/>
        <v>5757.6651879999999</v>
      </c>
    </row>
    <row r="18" spans="1:24" x14ac:dyDescent="0.25">
      <c r="A18" s="1">
        <v>44799.833333333336</v>
      </c>
      <c r="B18">
        <v>15.741</v>
      </c>
      <c r="C18">
        <v>9.2080000000000002</v>
      </c>
      <c r="D18">
        <v>2.9159999999999999</v>
      </c>
      <c r="E18">
        <v>121.706</v>
      </c>
      <c r="F18">
        <v>27.753</v>
      </c>
      <c r="G18">
        <v>97.581000000000003</v>
      </c>
      <c r="H18">
        <v>100.17100000000001</v>
      </c>
      <c r="I18">
        <v>60.972000000000001</v>
      </c>
      <c r="J18">
        <v>158.452</v>
      </c>
      <c r="K18">
        <v>162.905</v>
      </c>
      <c r="N18" s="1">
        <f t="shared" si="1"/>
        <v>44799.833333333336</v>
      </c>
      <c r="O18">
        <f t="shared" si="11"/>
        <v>555.87767399999996</v>
      </c>
      <c r="P18">
        <f t="shared" si="12"/>
        <v>325.171312</v>
      </c>
      <c r="Q18">
        <f t="shared" si="13"/>
        <v>102.975624</v>
      </c>
      <c r="R18">
        <f t="shared" si="14"/>
        <v>4297.9256839999998</v>
      </c>
      <c r="S18">
        <f t="shared" si="15"/>
        <v>980.06944199999998</v>
      </c>
      <c r="T18">
        <f t="shared" si="16"/>
        <v>3445.975434</v>
      </c>
      <c r="U18">
        <f t="shared" si="17"/>
        <v>3537.4386940000004</v>
      </c>
      <c r="V18">
        <f t="shared" si="18"/>
        <v>2153.1652079999999</v>
      </c>
      <c r="W18">
        <f t="shared" si="19"/>
        <v>5595.5739279999998</v>
      </c>
      <c r="X18">
        <f t="shared" si="20"/>
        <v>5752.8271700000005</v>
      </c>
    </row>
    <row r="19" spans="1:24" x14ac:dyDescent="0.25">
      <c r="A19" s="1">
        <v>44799.875</v>
      </c>
      <c r="B19">
        <v>15.685</v>
      </c>
      <c r="C19">
        <v>9.2040000000000006</v>
      </c>
      <c r="D19">
        <v>2.91</v>
      </c>
      <c r="E19">
        <v>121.383</v>
      </c>
      <c r="F19">
        <v>27.228000000000002</v>
      </c>
      <c r="G19">
        <v>97.647000000000006</v>
      </c>
      <c r="H19">
        <v>99.543999999999997</v>
      </c>
      <c r="I19">
        <v>60.404000000000003</v>
      </c>
      <c r="J19">
        <v>158.506</v>
      </c>
      <c r="K19">
        <v>162.77000000000001</v>
      </c>
      <c r="N19" s="1">
        <f t="shared" si="1"/>
        <v>44799.875</v>
      </c>
      <c r="O19">
        <f t="shared" si="11"/>
        <v>553.90008999999998</v>
      </c>
      <c r="P19">
        <f t="shared" si="12"/>
        <v>325.030056</v>
      </c>
      <c r="Q19">
        <f t="shared" si="13"/>
        <v>102.76374</v>
      </c>
      <c r="R19">
        <f t="shared" si="14"/>
        <v>4286.5192619999998</v>
      </c>
      <c r="S19">
        <f t="shared" si="15"/>
        <v>961.52959200000009</v>
      </c>
      <c r="T19">
        <f t="shared" si="16"/>
        <v>3448.3061580000003</v>
      </c>
      <c r="U19">
        <f t="shared" si="17"/>
        <v>3515.296816</v>
      </c>
      <c r="V19">
        <f t="shared" si="18"/>
        <v>2133.1068560000003</v>
      </c>
      <c r="W19">
        <f t="shared" si="19"/>
        <v>5597.4808839999996</v>
      </c>
      <c r="X19">
        <f t="shared" si="20"/>
        <v>5748.0597800000005</v>
      </c>
    </row>
    <row r="20" spans="1:24" x14ac:dyDescent="0.25">
      <c r="A20" s="1">
        <v>44799.916666666664</v>
      </c>
      <c r="B20">
        <v>15.628</v>
      </c>
      <c r="C20">
        <v>9.1989999999999998</v>
      </c>
      <c r="D20">
        <v>2.903</v>
      </c>
      <c r="E20">
        <v>120.96299999999999</v>
      </c>
      <c r="F20">
        <v>26.707000000000001</v>
      </c>
      <c r="G20">
        <v>97.706999999999994</v>
      </c>
      <c r="H20">
        <v>98.933000000000007</v>
      </c>
      <c r="I20">
        <v>59.838000000000001</v>
      </c>
      <c r="J20">
        <v>158.553</v>
      </c>
      <c r="K20">
        <v>162.62799999999999</v>
      </c>
      <c r="N20" s="1">
        <f t="shared" si="1"/>
        <v>44799.916666666664</v>
      </c>
      <c r="O20">
        <f t="shared" si="11"/>
        <v>551.88719200000003</v>
      </c>
      <c r="P20">
        <f t="shared" si="12"/>
        <v>324.85348599999998</v>
      </c>
      <c r="Q20">
        <f t="shared" si="13"/>
        <v>102.516542</v>
      </c>
      <c r="R20">
        <f t="shared" si="14"/>
        <v>4271.6873820000001</v>
      </c>
      <c r="S20">
        <f t="shared" si="15"/>
        <v>943.13099799999998</v>
      </c>
      <c r="T20">
        <f t="shared" si="16"/>
        <v>3450.424998</v>
      </c>
      <c r="U20">
        <f t="shared" si="17"/>
        <v>3493.7199620000001</v>
      </c>
      <c r="V20">
        <f t="shared" si="18"/>
        <v>2113.1191320000003</v>
      </c>
      <c r="W20">
        <f t="shared" si="19"/>
        <v>5599.1406420000003</v>
      </c>
      <c r="X20">
        <f t="shared" si="20"/>
        <v>5743.0451919999996</v>
      </c>
    </row>
    <row r="21" spans="1:24" x14ac:dyDescent="0.25">
      <c r="A21" s="1">
        <v>44799.958333333336</v>
      </c>
      <c r="B21">
        <v>15.571999999999999</v>
      </c>
      <c r="C21">
        <v>9.1950000000000003</v>
      </c>
      <c r="D21">
        <v>2.8969999999999998</v>
      </c>
      <c r="E21">
        <v>120.455</v>
      </c>
      <c r="F21">
        <v>26.19</v>
      </c>
      <c r="G21">
        <v>97.760999999999996</v>
      </c>
      <c r="H21">
        <v>98.334000000000003</v>
      </c>
      <c r="I21">
        <v>59.29</v>
      </c>
      <c r="J21">
        <v>158.59399999999999</v>
      </c>
      <c r="K21">
        <v>162.49100000000001</v>
      </c>
      <c r="N21" s="1">
        <f t="shared" si="1"/>
        <v>44799.958333333336</v>
      </c>
      <c r="O21">
        <f t="shared" si="11"/>
        <v>549.90960799999993</v>
      </c>
      <c r="P21">
        <f t="shared" si="12"/>
        <v>324.71223000000003</v>
      </c>
      <c r="Q21">
        <f t="shared" si="13"/>
        <v>102.30465799999999</v>
      </c>
      <c r="R21">
        <f t="shared" si="14"/>
        <v>4253.7478700000001</v>
      </c>
      <c r="S21">
        <f t="shared" si="15"/>
        <v>924.87366000000009</v>
      </c>
      <c r="T21">
        <f t="shared" si="16"/>
        <v>3452.3319539999998</v>
      </c>
      <c r="U21">
        <f t="shared" si="17"/>
        <v>3472.5668760000003</v>
      </c>
      <c r="V21">
        <f t="shared" si="18"/>
        <v>2093.7670600000001</v>
      </c>
      <c r="W21">
        <f t="shared" si="19"/>
        <v>5600.5885159999998</v>
      </c>
      <c r="X21">
        <f t="shared" si="20"/>
        <v>5738.2071740000001</v>
      </c>
    </row>
    <row r="22" spans="1:24" x14ac:dyDescent="0.25">
      <c r="A22" s="1">
        <v>44800</v>
      </c>
      <c r="B22">
        <v>15.516</v>
      </c>
      <c r="C22">
        <v>9.19</v>
      </c>
      <c r="D22">
        <v>2.89</v>
      </c>
      <c r="E22">
        <v>119.874</v>
      </c>
      <c r="F22">
        <v>25.675999999999998</v>
      </c>
      <c r="G22">
        <v>97.808000000000007</v>
      </c>
      <c r="H22">
        <v>97.742999999999995</v>
      </c>
      <c r="I22">
        <v>58.777999999999999</v>
      </c>
      <c r="J22">
        <v>158.63</v>
      </c>
      <c r="K22">
        <v>162.35599999999999</v>
      </c>
      <c r="N22" s="1">
        <f t="shared" si="1"/>
        <v>44800</v>
      </c>
      <c r="O22">
        <f t="shared" si="11"/>
        <v>547.93202399999996</v>
      </c>
      <c r="P22">
        <f t="shared" si="12"/>
        <v>324.53566000000001</v>
      </c>
      <c r="Q22">
        <f t="shared" si="13"/>
        <v>102.05746000000001</v>
      </c>
      <c r="R22">
        <f t="shared" si="14"/>
        <v>4233.2304359999998</v>
      </c>
      <c r="S22">
        <f t="shared" si="15"/>
        <v>906.722264</v>
      </c>
      <c r="T22">
        <f t="shared" si="16"/>
        <v>3453.9917120000005</v>
      </c>
      <c r="U22">
        <f t="shared" si="17"/>
        <v>3451.6963019999998</v>
      </c>
      <c r="V22">
        <f t="shared" si="18"/>
        <v>2075.6862919999999</v>
      </c>
      <c r="W22">
        <f t="shared" si="19"/>
        <v>5601.8598199999997</v>
      </c>
      <c r="X22">
        <f t="shared" si="20"/>
        <v>5733.4397840000001</v>
      </c>
    </row>
    <row r="23" spans="1:24" x14ac:dyDescent="0.25">
      <c r="A23" s="1">
        <v>44800.041666666664</v>
      </c>
      <c r="B23">
        <v>15.46</v>
      </c>
      <c r="C23">
        <v>9.1859999999999999</v>
      </c>
      <c r="D23">
        <v>2.8839999999999999</v>
      </c>
      <c r="E23">
        <v>119.232</v>
      </c>
      <c r="F23">
        <v>25.167000000000002</v>
      </c>
      <c r="G23">
        <v>97.85</v>
      </c>
      <c r="H23">
        <v>97.158000000000001</v>
      </c>
      <c r="I23">
        <v>58.256999999999998</v>
      </c>
      <c r="J23">
        <v>158.661</v>
      </c>
      <c r="K23">
        <v>162.22499999999999</v>
      </c>
      <c r="N23" s="1">
        <f t="shared" si="1"/>
        <v>44800.041666666664</v>
      </c>
      <c r="O23">
        <f t="shared" si="11"/>
        <v>545.95443999999998</v>
      </c>
      <c r="P23">
        <f t="shared" si="12"/>
        <v>324.39440400000001</v>
      </c>
      <c r="Q23">
        <f t="shared" si="13"/>
        <v>101.84557599999999</v>
      </c>
      <c r="R23">
        <f t="shared" si="14"/>
        <v>4210.5588479999997</v>
      </c>
      <c r="S23">
        <f t="shared" si="15"/>
        <v>888.7474380000001</v>
      </c>
      <c r="T23">
        <f t="shared" si="16"/>
        <v>3455.4748999999997</v>
      </c>
      <c r="U23">
        <f t="shared" si="17"/>
        <v>3431.0376120000001</v>
      </c>
      <c r="V23">
        <f t="shared" si="18"/>
        <v>2057.2876980000001</v>
      </c>
      <c r="W23">
        <f t="shared" si="19"/>
        <v>5602.9545539999999</v>
      </c>
      <c r="X23">
        <f t="shared" si="20"/>
        <v>5728.8136500000001</v>
      </c>
    </row>
    <row r="24" spans="1:24" x14ac:dyDescent="0.25">
      <c r="A24" s="1">
        <v>44800.083333333336</v>
      </c>
      <c r="B24">
        <v>15.403</v>
      </c>
      <c r="C24">
        <v>9.1820000000000004</v>
      </c>
      <c r="D24">
        <v>2.8780000000000001</v>
      </c>
      <c r="E24">
        <v>118.53700000000001</v>
      </c>
      <c r="F24">
        <v>24.661000000000001</v>
      </c>
      <c r="G24">
        <v>97.885999999999996</v>
      </c>
      <c r="H24">
        <v>96.578000000000003</v>
      </c>
      <c r="I24">
        <v>57.732999999999997</v>
      </c>
      <c r="J24">
        <v>158.68899999999999</v>
      </c>
      <c r="K24">
        <v>162.08099999999999</v>
      </c>
      <c r="N24" s="1">
        <f t="shared" si="1"/>
        <v>44800.083333333336</v>
      </c>
      <c r="O24">
        <f t="shared" si="11"/>
        <v>543.94154200000003</v>
      </c>
      <c r="P24">
        <f t="shared" si="12"/>
        <v>324.25314800000001</v>
      </c>
      <c r="Q24">
        <f t="shared" si="13"/>
        <v>101.63369200000001</v>
      </c>
      <c r="R24">
        <f t="shared" si="14"/>
        <v>4186.0156180000004</v>
      </c>
      <c r="S24">
        <f t="shared" si="15"/>
        <v>870.87855400000001</v>
      </c>
      <c r="T24">
        <f t="shared" si="16"/>
        <v>3456.746204</v>
      </c>
      <c r="U24">
        <f t="shared" si="17"/>
        <v>3410.555492</v>
      </c>
      <c r="V24">
        <f t="shared" si="18"/>
        <v>2038.7831619999999</v>
      </c>
      <c r="W24">
        <f t="shared" si="19"/>
        <v>5603.943346</v>
      </c>
      <c r="X24">
        <f t="shared" si="20"/>
        <v>5723.7284339999997</v>
      </c>
    </row>
    <row r="25" spans="1:24" x14ac:dyDescent="0.25">
      <c r="A25" s="1">
        <v>44800.125</v>
      </c>
      <c r="B25">
        <v>15.347</v>
      </c>
      <c r="C25">
        <v>9.1769999999999996</v>
      </c>
      <c r="D25">
        <v>2.871</v>
      </c>
      <c r="E25">
        <v>117.795</v>
      </c>
      <c r="F25">
        <v>24.161000000000001</v>
      </c>
      <c r="G25">
        <v>97.92</v>
      </c>
      <c r="H25">
        <v>96.004000000000005</v>
      </c>
      <c r="I25">
        <v>57.207000000000001</v>
      </c>
      <c r="J25">
        <v>158.714</v>
      </c>
      <c r="K25">
        <v>161.952</v>
      </c>
      <c r="N25" s="1">
        <f t="shared" si="1"/>
        <v>44800.125</v>
      </c>
      <c r="O25">
        <f t="shared" si="11"/>
        <v>541.96395799999993</v>
      </c>
      <c r="P25">
        <f t="shared" si="12"/>
        <v>324.07657799999998</v>
      </c>
      <c r="Q25">
        <f t="shared" si="13"/>
        <v>101.386494</v>
      </c>
      <c r="R25">
        <f t="shared" si="14"/>
        <v>4159.8126300000004</v>
      </c>
      <c r="S25">
        <f t="shared" si="15"/>
        <v>853.22155400000008</v>
      </c>
      <c r="T25">
        <f t="shared" si="16"/>
        <v>3457.94688</v>
      </c>
      <c r="U25">
        <f t="shared" si="17"/>
        <v>3390.2852560000001</v>
      </c>
      <c r="V25">
        <f t="shared" si="18"/>
        <v>2020.2079980000001</v>
      </c>
      <c r="W25">
        <f t="shared" si="19"/>
        <v>5604.826196</v>
      </c>
      <c r="X25">
        <f t="shared" si="20"/>
        <v>5719.172928</v>
      </c>
    </row>
    <row r="26" spans="1:24" x14ac:dyDescent="0.25">
      <c r="A26" s="1">
        <v>44800.166666666664</v>
      </c>
      <c r="B26">
        <v>15.291</v>
      </c>
      <c r="C26">
        <v>9.173</v>
      </c>
      <c r="D26">
        <v>2.8650000000000002</v>
      </c>
      <c r="E26">
        <v>117.01300000000001</v>
      </c>
      <c r="F26">
        <v>23.701000000000001</v>
      </c>
      <c r="G26">
        <v>97.948999999999998</v>
      </c>
      <c r="H26">
        <v>95.43</v>
      </c>
      <c r="I26">
        <v>56.68</v>
      </c>
      <c r="J26">
        <v>158.73599999999999</v>
      </c>
      <c r="K26">
        <v>161.80799999999999</v>
      </c>
      <c r="N26" s="1">
        <f t="shared" si="1"/>
        <v>44800.166666666664</v>
      </c>
      <c r="O26">
        <f t="shared" si="11"/>
        <v>539.98637400000007</v>
      </c>
      <c r="P26">
        <f t="shared" si="12"/>
        <v>323.93532199999999</v>
      </c>
      <c r="Q26">
        <f t="shared" si="13"/>
        <v>101.17461</v>
      </c>
      <c r="R26">
        <f t="shared" si="14"/>
        <v>4132.1970820000006</v>
      </c>
      <c r="S26">
        <f t="shared" si="15"/>
        <v>836.97711400000003</v>
      </c>
      <c r="T26">
        <f t="shared" si="16"/>
        <v>3458.9709859999998</v>
      </c>
      <c r="U26">
        <f t="shared" si="17"/>
        <v>3370.0150200000003</v>
      </c>
      <c r="V26">
        <f t="shared" si="18"/>
        <v>2001.59752</v>
      </c>
      <c r="W26">
        <f t="shared" si="19"/>
        <v>5605.6031039999998</v>
      </c>
      <c r="X26">
        <f t="shared" si="20"/>
        <v>5714.0877119999996</v>
      </c>
    </row>
    <row r="27" spans="1:24" x14ac:dyDescent="0.25">
      <c r="A27" s="1">
        <v>44800.208333333336</v>
      </c>
      <c r="B27">
        <v>15.234999999999999</v>
      </c>
      <c r="C27">
        <v>9.1690000000000005</v>
      </c>
      <c r="D27">
        <v>2.8580000000000001</v>
      </c>
      <c r="E27">
        <v>116.193</v>
      </c>
      <c r="F27">
        <v>23.248999999999999</v>
      </c>
      <c r="G27">
        <v>97.974999999999994</v>
      </c>
      <c r="H27">
        <v>94.856999999999999</v>
      </c>
      <c r="I27">
        <v>56.151000000000003</v>
      </c>
      <c r="J27">
        <v>158.755</v>
      </c>
      <c r="K27">
        <v>161.673</v>
      </c>
      <c r="N27" s="1">
        <f t="shared" si="1"/>
        <v>44800.208333333336</v>
      </c>
      <c r="O27">
        <f t="shared" si="11"/>
        <v>538.00878999999998</v>
      </c>
      <c r="P27">
        <f t="shared" si="12"/>
        <v>323.79406600000004</v>
      </c>
      <c r="Q27">
        <f t="shared" si="13"/>
        <v>100.927412</v>
      </c>
      <c r="R27">
        <f t="shared" si="14"/>
        <v>4103.2396019999996</v>
      </c>
      <c r="S27">
        <f t="shared" si="15"/>
        <v>821.01518599999997</v>
      </c>
      <c r="T27">
        <f t="shared" si="16"/>
        <v>3459.88915</v>
      </c>
      <c r="U27">
        <f t="shared" si="17"/>
        <v>3349.7800980000002</v>
      </c>
      <c r="V27">
        <f t="shared" si="18"/>
        <v>1982.916414</v>
      </c>
      <c r="W27">
        <f t="shared" si="19"/>
        <v>5606.2740699999995</v>
      </c>
      <c r="X27">
        <f t="shared" si="20"/>
        <v>5709.3203220000005</v>
      </c>
    </row>
    <row r="28" spans="1:24" x14ac:dyDescent="0.25">
      <c r="A28" s="1">
        <v>44800.25</v>
      </c>
      <c r="B28">
        <v>15.18</v>
      </c>
      <c r="C28">
        <v>9.1649999999999991</v>
      </c>
      <c r="D28">
        <v>2.8519999999999999</v>
      </c>
      <c r="E28">
        <v>115.35899999999999</v>
      </c>
      <c r="F28">
        <v>22.8</v>
      </c>
      <c r="G28">
        <v>97.998000000000005</v>
      </c>
      <c r="H28">
        <v>94.284000000000006</v>
      </c>
      <c r="I28">
        <v>55.621000000000002</v>
      </c>
      <c r="J28">
        <v>158.77199999999999</v>
      </c>
      <c r="K28">
        <v>161.54</v>
      </c>
      <c r="N28" s="1">
        <f t="shared" si="1"/>
        <v>44800.25</v>
      </c>
      <c r="O28">
        <f t="shared" si="11"/>
        <v>536.06651999999997</v>
      </c>
      <c r="P28">
        <f t="shared" si="12"/>
        <v>323.65280999999999</v>
      </c>
      <c r="Q28">
        <f t="shared" si="13"/>
        <v>100.71552799999999</v>
      </c>
      <c r="R28">
        <f t="shared" si="14"/>
        <v>4073.787726</v>
      </c>
      <c r="S28">
        <f t="shared" si="15"/>
        <v>805.15920000000006</v>
      </c>
      <c r="T28">
        <f t="shared" si="16"/>
        <v>3460.701372</v>
      </c>
      <c r="U28">
        <f t="shared" si="17"/>
        <v>3329.5451760000001</v>
      </c>
      <c r="V28">
        <f t="shared" si="18"/>
        <v>1964.1999940000001</v>
      </c>
      <c r="W28">
        <f t="shared" si="19"/>
        <v>5606.8744079999997</v>
      </c>
      <c r="X28">
        <f t="shared" si="20"/>
        <v>5704.62356</v>
      </c>
    </row>
    <row r="29" spans="1:24" x14ac:dyDescent="0.25">
      <c r="A29" s="1">
        <v>44800.291666666664</v>
      </c>
      <c r="B29">
        <v>15.252000000000001</v>
      </c>
      <c r="C29">
        <v>9.1669999999999998</v>
      </c>
      <c r="D29">
        <v>2.8330000000000002</v>
      </c>
      <c r="E29">
        <v>114.56399999999999</v>
      </c>
      <c r="F29">
        <v>22.838000000000001</v>
      </c>
      <c r="G29">
        <v>97.924999999999997</v>
      </c>
      <c r="H29">
        <v>93.94</v>
      </c>
      <c r="I29">
        <v>54.973999999999997</v>
      </c>
      <c r="J29">
        <v>153.76900000000001</v>
      </c>
      <c r="K29">
        <v>161.18799999999999</v>
      </c>
      <c r="N29" s="1">
        <f t="shared" si="1"/>
        <v>44800.291666666664</v>
      </c>
      <c r="O29">
        <f t="shared" si="11"/>
        <v>538.60912800000006</v>
      </c>
      <c r="P29">
        <f t="shared" si="12"/>
        <v>323.72343799999999</v>
      </c>
      <c r="Q29">
        <f t="shared" si="13"/>
        <v>100.04456200000001</v>
      </c>
      <c r="R29">
        <f t="shared" si="14"/>
        <v>4045.713096</v>
      </c>
      <c r="S29">
        <f t="shared" si="15"/>
        <v>806.50113199999998</v>
      </c>
      <c r="T29">
        <f t="shared" si="16"/>
        <v>3458.12345</v>
      </c>
      <c r="U29">
        <f t="shared" si="17"/>
        <v>3317.39716</v>
      </c>
      <c r="V29">
        <f t="shared" si="18"/>
        <v>1941.3518359999998</v>
      </c>
      <c r="W29">
        <f t="shared" si="19"/>
        <v>5430.1984659999998</v>
      </c>
      <c r="X29">
        <f t="shared" si="20"/>
        <v>5692.1930319999992</v>
      </c>
    </row>
    <row r="30" spans="1:24" x14ac:dyDescent="0.25">
      <c r="A30" s="1">
        <v>44800.333333333336</v>
      </c>
      <c r="B30">
        <v>15.275</v>
      </c>
      <c r="C30">
        <v>9.18</v>
      </c>
      <c r="D30">
        <v>2.8140000000000001</v>
      </c>
      <c r="E30">
        <v>113.819</v>
      </c>
      <c r="F30">
        <v>22.802</v>
      </c>
      <c r="G30">
        <v>97.864000000000004</v>
      </c>
      <c r="H30">
        <v>93.575999999999993</v>
      </c>
      <c r="I30">
        <v>54.344999999999999</v>
      </c>
      <c r="J30">
        <v>151.816</v>
      </c>
      <c r="K30">
        <v>160.904</v>
      </c>
      <c r="N30" s="1">
        <f t="shared" si="1"/>
        <v>44800.333333333336</v>
      </c>
      <c r="O30">
        <f t="shared" si="11"/>
        <v>539.42134999999996</v>
      </c>
      <c r="P30">
        <f t="shared" si="12"/>
        <v>324.18252000000001</v>
      </c>
      <c r="Q30">
        <f t="shared" si="13"/>
        <v>99.373596000000006</v>
      </c>
      <c r="R30">
        <f t="shared" si="14"/>
        <v>4019.4041660000003</v>
      </c>
      <c r="S30">
        <f t="shared" si="15"/>
        <v>805.229828</v>
      </c>
      <c r="T30">
        <f t="shared" si="16"/>
        <v>3455.9692960000002</v>
      </c>
      <c r="U30">
        <f t="shared" si="17"/>
        <v>3304.5428639999996</v>
      </c>
      <c r="V30">
        <f t="shared" si="18"/>
        <v>1919.13933</v>
      </c>
      <c r="W30">
        <f t="shared" si="19"/>
        <v>5361.2302239999999</v>
      </c>
      <c r="X30">
        <f t="shared" si="20"/>
        <v>5682.1638560000001</v>
      </c>
    </row>
    <row r="31" spans="1:24" x14ac:dyDescent="0.25">
      <c r="A31" s="1">
        <v>44800.375</v>
      </c>
      <c r="B31">
        <v>15.273999999999999</v>
      </c>
      <c r="C31">
        <v>9.2029999999999994</v>
      </c>
      <c r="D31">
        <v>2.794</v>
      </c>
      <c r="E31">
        <v>113.16</v>
      </c>
      <c r="F31">
        <v>22.777000000000001</v>
      </c>
      <c r="G31">
        <v>97.802999999999997</v>
      </c>
      <c r="H31">
        <v>93.204999999999998</v>
      </c>
      <c r="I31">
        <v>53.72</v>
      </c>
      <c r="J31">
        <v>150.12</v>
      </c>
      <c r="K31">
        <v>160.62799999999999</v>
      </c>
      <c r="N31" s="1">
        <f t="shared" si="1"/>
        <v>44800.375</v>
      </c>
      <c r="O31">
        <f t="shared" si="11"/>
        <v>539.38603599999999</v>
      </c>
      <c r="P31">
        <f t="shared" si="12"/>
        <v>324.99474199999997</v>
      </c>
      <c r="Q31">
        <f t="shared" si="13"/>
        <v>98.667316</v>
      </c>
      <c r="R31">
        <f t="shared" si="14"/>
        <v>3996.1322399999999</v>
      </c>
      <c r="S31">
        <f t="shared" si="15"/>
        <v>804.34697800000004</v>
      </c>
      <c r="T31">
        <f t="shared" si="16"/>
        <v>3453.8151419999999</v>
      </c>
      <c r="U31">
        <f t="shared" si="17"/>
        <v>3291.44137</v>
      </c>
      <c r="V31">
        <f t="shared" si="18"/>
        <v>1897.06808</v>
      </c>
      <c r="W31">
        <f t="shared" si="19"/>
        <v>5301.3376800000005</v>
      </c>
      <c r="X31">
        <f t="shared" si="20"/>
        <v>5672.4171919999999</v>
      </c>
    </row>
    <row r="32" spans="1:24" x14ac:dyDescent="0.25">
      <c r="A32" s="1">
        <v>44800.416666666664</v>
      </c>
      <c r="B32">
        <v>15.135</v>
      </c>
      <c r="C32">
        <v>9.23</v>
      </c>
      <c r="D32">
        <v>2.7559999999999998</v>
      </c>
      <c r="E32">
        <v>112.57299999999999</v>
      </c>
      <c r="F32">
        <v>22.760999999999999</v>
      </c>
      <c r="G32">
        <v>97.751000000000005</v>
      </c>
      <c r="H32">
        <v>92.83</v>
      </c>
      <c r="I32">
        <v>53.73</v>
      </c>
      <c r="J32">
        <v>148.74600000000001</v>
      </c>
      <c r="K32">
        <v>159.22800000000001</v>
      </c>
      <c r="N32" s="1">
        <f t="shared" si="1"/>
        <v>44800.416666666664</v>
      </c>
      <c r="O32">
        <f t="shared" si="11"/>
        <v>534.47739000000001</v>
      </c>
      <c r="P32">
        <f t="shared" si="12"/>
        <v>325.94821999999999</v>
      </c>
      <c r="Q32">
        <f t="shared" si="13"/>
        <v>97.325383999999985</v>
      </c>
      <c r="R32">
        <f t="shared" si="14"/>
        <v>3975.4029219999998</v>
      </c>
      <c r="S32">
        <f t="shared" si="15"/>
        <v>803.78195399999993</v>
      </c>
      <c r="T32">
        <f t="shared" si="16"/>
        <v>3451.9788140000001</v>
      </c>
      <c r="U32">
        <f t="shared" si="17"/>
        <v>3278.1986200000001</v>
      </c>
      <c r="V32">
        <f t="shared" si="18"/>
        <v>1897.4212199999999</v>
      </c>
      <c r="W32">
        <f t="shared" si="19"/>
        <v>5252.8162440000006</v>
      </c>
      <c r="X32">
        <f t="shared" si="20"/>
        <v>5622.9775920000002</v>
      </c>
    </row>
    <row r="33" spans="1:24" x14ac:dyDescent="0.25">
      <c r="A33" s="1">
        <v>44800.458333333336</v>
      </c>
      <c r="B33">
        <v>15.045</v>
      </c>
      <c r="C33">
        <v>9.2560000000000002</v>
      </c>
      <c r="D33">
        <v>2.718</v>
      </c>
      <c r="E33">
        <v>112.023</v>
      </c>
      <c r="F33">
        <v>22.748000000000001</v>
      </c>
      <c r="G33">
        <v>97.701999999999998</v>
      </c>
      <c r="H33">
        <v>92.448999999999998</v>
      </c>
      <c r="I33">
        <v>53.595999999999997</v>
      </c>
      <c r="J33">
        <v>147.51599999999999</v>
      </c>
      <c r="K33">
        <v>158.25</v>
      </c>
      <c r="N33" s="1">
        <f t="shared" si="1"/>
        <v>44800.458333333336</v>
      </c>
      <c r="O33">
        <f t="shared" si="11"/>
        <v>531.29912999999999</v>
      </c>
      <c r="P33">
        <f t="shared" si="12"/>
        <v>326.86638399999998</v>
      </c>
      <c r="Q33">
        <f t="shared" si="13"/>
        <v>95.983452</v>
      </c>
      <c r="R33">
        <f t="shared" si="14"/>
        <v>3955.9802219999997</v>
      </c>
      <c r="S33">
        <f t="shared" si="15"/>
        <v>803.32287200000007</v>
      </c>
      <c r="T33">
        <f t="shared" si="16"/>
        <v>3450.2484279999999</v>
      </c>
      <c r="U33">
        <f t="shared" si="17"/>
        <v>3264.7439859999999</v>
      </c>
      <c r="V33">
        <f t="shared" si="18"/>
        <v>1892.6891439999999</v>
      </c>
      <c r="W33">
        <f t="shared" si="19"/>
        <v>5209.380024</v>
      </c>
      <c r="X33">
        <f t="shared" si="20"/>
        <v>5588.4404999999997</v>
      </c>
    </row>
    <row r="34" spans="1:24" x14ac:dyDescent="0.25">
      <c r="A34" s="1">
        <v>44800.5</v>
      </c>
      <c r="B34">
        <v>14.986000000000001</v>
      </c>
      <c r="C34">
        <v>9.2810000000000006</v>
      </c>
      <c r="D34">
        <v>2.68</v>
      </c>
      <c r="E34">
        <v>111.491</v>
      </c>
      <c r="F34">
        <v>22.736000000000001</v>
      </c>
      <c r="G34">
        <v>97.653000000000006</v>
      </c>
      <c r="H34">
        <v>92.06</v>
      </c>
      <c r="I34">
        <v>53.429000000000002</v>
      </c>
      <c r="J34">
        <v>146.36500000000001</v>
      </c>
      <c r="K34">
        <v>157.36500000000001</v>
      </c>
      <c r="N34" s="1">
        <f t="shared" si="1"/>
        <v>44800.5</v>
      </c>
      <c r="O34">
        <f t="shared" si="11"/>
        <v>529.21560399999998</v>
      </c>
      <c r="P34">
        <f t="shared" si="12"/>
        <v>327.749234</v>
      </c>
      <c r="Q34">
        <f t="shared" si="13"/>
        <v>94.64152</v>
      </c>
      <c r="R34">
        <f t="shared" si="14"/>
        <v>3937.193174</v>
      </c>
      <c r="S34">
        <f t="shared" si="15"/>
        <v>802.89910400000008</v>
      </c>
      <c r="T34">
        <f t="shared" si="16"/>
        <v>3448.5180420000002</v>
      </c>
      <c r="U34">
        <f t="shared" si="17"/>
        <v>3251.00684</v>
      </c>
      <c r="V34">
        <f t="shared" si="18"/>
        <v>1886.791706</v>
      </c>
      <c r="W34">
        <f t="shared" si="19"/>
        <v>5168.7336100000002</v>
      </c>
      <c r="X34">
        <f t="shared" si="20"/>
        <v>5557.1876099999999</v>
      </c>
    </row>
    <row r="35" spans="1:24" x14ac:dyDescent="0.25">
      <c r="A35" s="1">
        <v>44800.541666666664</v>
      </c>
      <c r="B35">
        <v>14.919</v>
      </c>
      <c r="C35">
        <v>9.3059999999999992</v>
      </c>
      <c r="D35">
        <v>2.7389999999999999</v>
      </c>
      <c r="E35">
        <v>110.699</v>
      </c>
      <c r="F35">
        <v>23.462</v>
      </c>
      <c r="G35">
        <v>97.346000000000004</v>
      </c>
      <c r="H35">
        <v>92.305999999999997</v>
      </c>
      <c r="I35">
        <v>53.610999999999997</v>
      </c>
      <c r="J35">
        <v>145.251</v>
      </c>
      <c r="K35">
        <v>156.71100000000001</v>
      </c>
      <c r="N35" s="1">
        <f t="shared" si="1"/>
        <v>44800.541666666664</v>
      </c>
      <c r="O35">
        <f t="shared" si="11"/>
        <v>526.84956599999998</v>
      </c>
      <c r="P35">
        <f t="shared" si="12"/>
        <v>328.63208399999996</v>
      </c>
      <c r="Q35">
        <f t="shared" si="13"/>
        <v>96.725045999999992</v>
      </c>
      <c r="R35">
        <f t="shared" si="14"/>
        <v>3909.2244860000001</v>
      </c>
      <c r="S35">
        <f t="shared" si="15"/>
        <v>828.53706799999998</v>
      </c>
      <c r="T35">
        <f t="shared" si="16"/>
        <v>3437.6766440000001</v>
      </c>
      <c r="U35">
        <f t="shared" si="17"/>
        <v>3259.6940839999997</v>
      </c>
      <c r="V35">
        <f t="shared" si="18"/>
        <v>1893.218854</v>
      </c>
      <c r="W35">
        <f t="shared" si="19"/>
        <v>5129.393814</v>
      </c>
      <c r="X35">
        <f t="shared" si="20"/>
        <v>5534.0922540000001</v>
      </c>
    </row>
    <row r="36" spans="1:24" x14ac:dyDescent="0.25">
      <c r="A36" s="1">
        <v>44800.583333333336</v>
      </c>
      <c r="B36">
        <v>14.864000000000001</v>
      </c>
      <c r="C36">
        <v>9.3320000000000007</v>
      </c>
      <c r="D36">
        <v>2.8010000000000002</v>
      </c>
      <c r="E36">
        <v>110.114</v>
      </c>
      <c r="F36">
        <v>24.103000000000002</v>
      </c>
      <c r="G36">
        <v>97.082999999999998</v>
      </c>
      <c r="H36">
        <v>92.480999999999995</v>
      </c>
      <c r="I36">
        <v>53.698</v>
      </c>
      <c r="J36">
        <v>144.18799999999999</v>
      </c>
      <c r="K36">
        <v>156.02600000000001</v>
      </c>
      <c r="N36" s="1">
        <f t="shared" si="1"/>
        <v>44800.583333333336</v>
      </c>
      <c r="O36">
        <f t="shared" si="11"/>
        <v>524.90729599999997</v>
      </c>
      <c r="P36">
        <f t="shared" si="12"/>
        <v>329.55024800000001</v>
      </c>
      <c r="Q36">
        <f t="shared" si="13"/>
        <v>98.914514000000011</v>
      </c>
      <c r="R36">
        <f t="shared" si="14"/>
        <v>3888.5657960000003</v>
      </c>
      <c r="S36">
        <f t="shared" si="15"/>
        <v>851.17334200000005</v>
      </c>
      <c r="T36">
        <f t="shared" si="16"/>
        <v>3428.3890619999997</v>
      </c>
      <c r="U36">
        <f t="shared" si="17"/>
        <v>3265.8740339999999</v>
      </c>
      <c r="V36">
        <f t="shared" si="18"/>
        <v>1896.291172</v>
      </c>
      <c r="W36">
        <f t="shared" si="19"/>
        <v>5091.8550319999995</v>
      </c>
      <c r="X36">
        <f t="shared" si="20"/>
        <v>5509.9021640000001</v>
      </c>
    </row>
    <row r="37" spans="1:24" x14ac:dyDescent="0.25">
      <c r="A37" s="1">
        <v>44800.625</v>
      </c>
      <c r="B37">
        <v>14.816000000000001</v>
      </c>
      <c r="C37">
        <v>9.36</v>
      </c>
      <c r="D37">
        <v>2.8639999999999999</v>
      </c>
      <c r="E37">
        <v>109.572</v>
      </c>
      <c r="F37">
        <v>24.81</v>
      </c>
      <c r="G37">
        <v>96.826999999999998</v>
      </c>
      <c r="H37">
        <v>92.61</v>
      </c>
      <c r="I37">
        <v>53.76</v>
      </c>
      <c r="J37">
        <v>143.16</v>
      </c>
      <c r="K37">
        <v>155.34700000000001</v>
      </c>
      <c r="N37" s="1">
        <f t="shared" si="1"/>
        <v>44800.625</v>
      </c>
      <c r="O37">
        <f t="shared" si="11"/>
        <v>523.21222399999999</v>
      </c>
      <c r="P37">
        <f t="shared" si="12"/>
        <v>330.53904</v>
      </c>
      <c r="Q37">
        <f t="shared" si="13"/>
        <v>101.139296</v>
      </c>
      <c r="R37">
        <f t="shared" si="14"/>
        <v>3869.425608</v>
      </c>
      <c r="S37">
        <f t="shared" si="15"/>
        <v>876.14033999999992</v>
      </c>
      <c r="T37">
        <f t="shared" si="16"/>
        <v>3419.3486779999998</v>
      </c>
      <c r="U37">
        <f t="shared" si="17"/>
        <v>3270.4295400000001</v>
      </c>
      <c r="V37">
        <f t="shared" si="18"/>
        <v>1898.48064</v>
      </c>
      <c r="W37">
        <f t="shared" si="19"/>
        <v>5055.55224</v>
      </c>
      <c r="X37">
        <f t="shared" si="20"/>
        <v>5485.9239580000003</v>
      </c>
    </row>
    <row r="38" spans="1:24" x14ac:dyDescent="0.25">
      <c r="A38" s="1">
        <v>44800.666666666664</v>
      </c>
      <c r="B38">
        <v>14.769</v>
      </c>
      <c r="C38">
        <v>9.3879999999999999</v>
      </c>
      <c r="D38">
        <v>2.927</v>
      </c>
      <c r="E38">
        <v>109.059</v>
      </c>
      <c r="F38">
        <v>25.567</v>
      </c>
      <c r="G38">
        <v>96.573999999999998</v>
      </c>
      <c r="H38">
        <v>92.706999999999994</v>
      </c>
      <c r="I38">
        <v>53.813000000000002</v>
      </c>
      <c r="J38">
        <v>142.15</v>
      </c>
      <c r="K38">
        <v>154.666</v>
      </c>
      <c r="N38" s="1">
        <f t="shared" si="1"/>
        <v>44800.666666666664</v>
      </c>
      <c r="O38">
        <f t="shared" si="11"/>
        <v>521.55246599999998</v>
      </c>
      <c r="P38">
        <f t="shared" si="12"/>
        <v>331.52783199999999</v>
      </c>
      <c r="Q38">
        <f t="shared" si="13"/>
        <v>103.36407800000001</v>
      </c>
      <c r="R38">
        <f t="shared" si="14"/>
        <v>3851.309526</v>
      </c>
      <c r="S38">
        <f t="shared" si="15"/>
        <v>902.87303799999995</v>
      </c>
      <c r="T38">
        <f t="shared" si="16"/>
        <v>3410.4142360000001</v>
      </c>
      <c r="U38">
        <f t="shared" si="17"/>
        <v>3273.8549979999998</v>
      </c>
      <c r="V38">
        <f t="shared" si="18"/>
        <v>1900.3522820000001</v>
      </c>
      <c r="W38">
        <f t="shared" si="19"/>
        <v>5019.8851000000004</v>
      </c>
      <c r="X38">
        <f t="shared" si="20"/>
        <v>5461.8751240000001</v>
      </c>
    </row>
    <row r="39" spans="1:24" x14ac:dyDescent="0.25">
      <c r="A39" s="1">
        <v>44800.708333333336</v>
      </c>
      <c r="B39">
        <v>14.723000000000001</v>
      </c>
      <c r="C39">
        <v>9.4190000000000005</v>
      </c>
      <c r="D39">
        <v>2.9910000000000001</v>
      </c>
      <c r="E39">
        <v>108.566</v>
      </c>
      <c r="F39">
        <v>26.341000000000001</v>
      </c>
      <c r="G39">
        <v>96.323999999999998</v>
      </c>
      <c r="H39">
        <v>92.778999999999996</v>
      </c>
      <c r="I39">
        <v>53.86</v>
      </c>
      <c r="J39">
        <v>141.15899999999999</v>
      </c>
      <c r="K39">
        <v>153.99299999999999</v>
      </c>
      <c r="N39" s="1">
        <f t="shared" si="1"/>
        <v>44800.708333333336</v>
      </c>
      <c r="O39">
        <f t="shared" si="11"/>
        <v>519.92802200000006</v>
      </c>
      <c r="P39">
        <f t="shared" si="12"/>
        <v>332.62256600000001</v>
      </c>
      <c r="Q39">
        <f t="shared" si="13"/>
        <v>105.62417400000001</v>
      </c>
      <c r="R39">
        <f t="shared" si="14"/>
        <v>3833.8997239999999</v>
      </c>
      <c r="S39">
        <f t="shared" si="15"/>
        <v>930.20607400000006</v>
      </c>
      <c r="T39">
        <f t="shared" si="16"/>
        <v>3401.585736</v>
      </c>
      <c r="U39">
        <f t="shared" si="17"/>
        <v>3276.397606</v>
      </c>
      <c r="V39">
        <f t="shared" si="18"/>
        <v>1902.0120400000001</v>
      </c>
      <c r="W39">
        <f t="shared" si="19"/>
        <v>4984.8889259999996</v>
      </c>
      <c r="X39">
        <f t="shared" si="20"/>
        <v>5438.1088019999997</v>
      </c>
    </row>
    <row r="40" spans="1:24" x14ac:dyDescent="0.25">
      <c r="A40" s="1">
        <v>44800.75</v>
      </c>
      <c r="B40">
        <v>14.678000000000001</v>
      </c>
      <c r="C40">
        <v>9.4510000000000005</v>
      </c>
      <c r="D40">
        <v>3.0550000000000002</v>
      </c>
      <c r="E40">
        <v>108.089</v>
      </c>
      <c r="F40">
        <v>27.128</v>
      </c>
      <c r="G40">
        <v>96.078000000000003</v>
      </c>
      <c r="H40">
        <v>92.837999999999994</v>
      </c>
      <c r="I40">
        <v>53.902999999999999</v>
      </c>
      <c r="J40">
        <v>140.19</v>
      </c>
      <c r="K40">
        <v>153.327</v>
      </c>
      <c r="N40" s="1">
        <f t="shared" si="1"/>
        <v>44800.75</v>
      </c>
      <c r="O40">
        <f t="shared" si="11"/>
        <v>518.33889199999999</v>
      </c>
      <c r="P40">
        <f t="shared" si="12"/>
        <v>333.75261399999999</v>
      </c>
      <c r="Q40">
        <f t="shared" si="13"/>
        <v>107.88427</v>
      </c>
      <c r="R40">
        <f t="shared" si="14"/>
        <v>3817.0549459999997</v>
      </c>
      <c r="S40">
        <f t="shared" si="15"/>
        <v>957.99819200000002</v>
      </c>
      <c r="T40">
        <f t="shared" si="16"/>
        <v>3392.8984920000003</v>
      </c>
      <c r="U40">
        <f t="shared" si="17"/>
        <v>3278.4811319999999</v>
      </c>
      <c r="V40">
        <f t="shared" si="18"/>
        <v>1903.530542</v>
      </c>
      <c r="W40">
        <f t="shared" si="19"/>
        <v>4950.6696599999996</v>
      </c>
      <c r="X40">
        <f t="shared" si="20"/>
        <v>5414.5896780000003</v>
      </c>
    </row>
    <row r="41" spans="1:24" x14ac:dyDescent="0.25">
      <c r="A41" s="1">
        <v>44800.791666666664</v>
      </c>
      <c r="B41">
        <v>14.634</v>
      </c>
      <c r="C41">
        <v>9.484</v>
      </c>
      <c r="D41">
        <v>3.1190000000000002</v>
      </c>
      <c r="E41">
        <v>107.623</v>
      </c>
      <c r="F41">
        <v>27.928000000000001</v>
      </c>
      <c r="G41">
        <v>95.837000000000003</v>
      </c>
      <c r="H41">
        <v>92.882000000000005</v>
      </c>
      <c r="I41">
        <v>53.945</v>
      </c>
      <c r="J41">
        <v>139.23500000000001</v>
      </c>
      <c r="K41">
        <v>152.67500000000001</v>
      </c>
      <c r="N41" s="1">
        <f t="shared" si="1"/>
        <v>44800.791666666664</v>
      </c>
      <c r="O41">
        <f t="shared" si="11"/>
        <v>516.785076</v>
      </c>
      <c r="P41">
        <f t="shared" si="12"/>
        <v>334.91797600000001</v>
      </c>
      <c r="Q41">
        <f t="shared" si="13"/>
        <v>110.14436600000001</v>
      </c>
      <c r="R41">
        <f t="shared" si="14"/>
        <v>3800.598622</v>
      </c>
      <c r="S41">
        <f t="shared" si="15"/>
        <v>986.24939200000006</v>
      </c>
      <c r="T41">
        <f t="shared" si="16"/>
        <v>3384.3878180000002</v>
      </c>
      <c r="U41">
        <f t="shared" si="17"/>
        <v>3280.034948</v>
      </c>
      <c r="V41">
        <f t="shared" si="18"/>
        <v>1905.0137300000001</v>
      </c>
      <c r="W41">
        <f t="shared" si="19"/>
        <v>4916.9447900000005</v>
      </c>
      <c r="X41">
        <f t="shared" si="20"/>
        <v>5391.5649500000009</v>
      </c>
    </row>
    <row r="42" spans="1:24" x14ac:dyDescent="0.25">
      <c r="A42" s="1">
        <v>44800.833333333336</v>
      </c>
      <c r="B42">
        <v>14.589</v>
      </c>
      <c r="C42">
        <v>9.5190000000000001</v>
      </c>
      <c r="D42">
        <v>3.1850000000000001</v>
      </c>
      <c r="E42">
        <v>107.166</v>
      </c>
      <c r="F42">
        <v>28.739000000000001</v>
      </c>
      <c r="G42">
        <v>95.602000000000004</v>
      </c>
      <c r="H42">
        <v>92.912000000000006</v>
      </c>
      <c r="I42">
        <v>53.982999999999997</v>
      </c>
      <c r="J42">
        <v>138.291</v>
      </c>
      <c r="K42">
        <v>152.029</v>
      </c>
      <c r="N42" s="1">
        <f t="shared" si="1"/>
        <v>44800.833333333336</v>
      </c>
      <c r="O42">
        <f t="shared" si="11"/>
        <v>515.19594600000005</v>
      </c>
      <c r="P42">
        <f t="shared" si="12"/>
        <v>336.15396600000003</v>
      </c>
      <c r="Q42">
        <f t="shared" si="13"/>
        <v>112.47509000000001</v>
      </c>
      <c r="R42">
        <f t="shared" si="14"/>
        <v>3784.4601239999997</v>
      </c>
      <c r="S42">
        <f t="shared" si="15"/>
        <v>1014.889046</v>
      </c>
      <c r="T42">
        <f t="shared" si="16"/>
        <v>3376.0890280000003</v>
      </c>
      <c r="U42">
        <f t="shared" si="17"/>
        <v>3281.094368</v>
      </c>
      <c r="V42">
        <f t="shared" si="18"/>
        <v>1906.3556619999999</v>
      </c>
      <c r="W42">
        <f t="shared" si="19"/>
        <v>4883.6083739999995</v>
      </c>
      <c r="X42">
        <f t="shared" si="20"/>
        <v>5368.7521059999999</v>
      </c>
    </row>
    <row r="43" spans="1:24" x14ac:dyDescent="0.25">
      <c r="A43" s="1">
        <v>44800.875</v>
      </c>
      <c r="B43">
        <v>14.545</v>
      </c>
      <c r="C43">
        <v>9.5559999999999992</v>
      </c>
      <c r="D43">
        <v>3.2509999999999999</v>
      </c>
      <c r="E43">
        <v>106.72199999999999</v>
      </c>
      <c r="F43">
        <v>29.562000000000001</v>
      </c>
      <c r="G43">
        <v>95.373000000000005</v>
      </c>
      <c r="H43">
        <v>92.927000000000007</v>
      </c>
      <c r="I43">
        <v>54.02</v>
      </c>
      <c r="J43">
        <v>137.36600000000001</v>
      </c>
      <c r="K43">
        <v>151.38900000000001</v>
      </c>
      <c r="N43" s="1">
        <f t="shared" si="1"/>
        <v>44800.875</v>
      </c>
      <c r="O43">
        <f t="shared" si="11"/>
        <v>513.64212999999995</v>
      </c>
      <c r="P43">
        <f t="shared" si="12"/>
        <v>337.46058399999998</v>
      </c>
      <c r="Q43">
        <f t="shared" si="13"/>
        <v>114.805814</v>
      </c>
      <c r="R43">
        <f t="shared" si="14"/>
        <v>3768.7807079999998</v>
      </c>
      <c r="S43">
        <f t="shared" si="15"/>
        <v>1043.952468</v>
      </c>
      <c r="T43">
        <f t="shared" si="16"/>
        <v>3368.0021220000003</v>
      </c>
      <c r="U43">
        <f t="shared" si="17"/>
        <v>3281.6240780000003</v>
      </c>
      <c r="V43">
        <f t="shared" si="18"/>
        <v>1907.66228</v>
      </c>
      <c r="W43">
        <f t="shared" si="19"/>
        <v>4850.9429240000009</v>
      </c>
      <c r="X43">
        <f t="shared" si="20"/>
        <v>5346.1511460000002</v>
      </c>
    </row>
    <row r="44" spans="1:24" x14ac:dyDescent="0.25">
      <c r="A44" s="1">
        <v>44800.916666666664</v>
      </c>
      <c r="B44">
        <v>14.5</v>
      </c>
      <c r="C44">
        <v>9.5939999999999994</v>
      </c>
      <c r="D44">
        <v>3.3180000000000001</v>
      </c>
      <c r="E44">
        <v>106.29600000000001</v>
      </c>
      <c r="F44">
        <v>30.393000000000001</v>
      </c>
      <c r="G44">
        <v>95.152000000000001</v>
      </c>
      <c r="H44">
        <v>92.944000000000003</v>
      </c>
      <c r="I44">
        <v>54.055999999999997</v>
      </c>
      <c r="J44">
        <v>136.452</v>
      </c>
      <c r="K44">
        <v>150.74299999999999</v>
      </c>
      <c r="N44" s="1">
        <f t="shared" si="1"/>
        <v>44800.916666666664</v>
      </c>
      <c r="O44">
        <f t="shared" si="11"/>
        <v>512.053</v>
      </c>
      <c r="P44">
        <f t="shared" si="12"/>
        <v>338.80251599999997</v>
      </c>
      <c r="Q44">
        <f t="shared" si="13"/>
        <v>117.171852</v>
      </c>
      <c r="R44">
        <f t="shared" si="14"/>
        <v>3753.7369440000002</v>
      </c>
      <c r="S44">
        <f t="shared" si="15"/>
        <v>1073.2984020000001</v>
      </c>
      <c r="T44">
        <f t="shared" si="16"/>
        <v>3360.1977280000001</v>
      </c>
      <c r="U44">
        <f t="shared" si="17"/>
        <v>3282.224416</v>
      </c>
      <c r="V44">
        <f t="shared" si="18"/>
        <v>1908.9335839999999</v>
      </c>
      <c r="W44">
        <f t="shared" si="19"/>
        <v>4818.6659280000003</v>
      </c>
      <c r="X44">
        <f t="shared" si="20"/>
        <v>5323.3383020000001</v>
      </c>
    </row>
    <row r="45" spans="1:24" x14ac:dyDescent="0.25">
      <c r="A45" s="1">
        <v>44800.958333333336</v>
      </c>
      <c r="B45">
        <v>14.456</v>
      </c>
      <c r="C45">
        <v>9.6329999999999991</v>
      </c>
      <c r="D45">
        <v>3.3860000000000001</v>
      </c>
      <c r="E45">
        <v>105.893</v>
      </c>
      <c r="F45">
        <v>31.234000000000002</v>
      </c>
      <c r="G45">
        <v>94.941000000000003</v>
      </c>
      <c r="H45">
        <v>92.960999999999999</v>
      </c>
      <c r="I45">
        <v>54.091000000000001</v>
      </c>
      <c r="J45">
        <v>135.565</v>
      </c>
      <c r="K45">
        <v>150.1</v>
      </c>
      <c r="N45" s="1">
        <f t="shared" si="1"/>
        <v>44800.958333333336</v>
      </c>
      <c r="O45">
        <f t="shared" si="11"/>
        <v>510.49918399999996</v>
      </c>
      <c r="P45">
        <f t="shared" si="12"/>
        <v>340.17976199999998</v>
      </c>
      <c r="Q45">
        <f t="shared" si="13"/>
        <v>119.573204</v>
      </c>
      <c r="R45">
        <f t="shared" si="14"/>
        <v>3739.5054020000002</v>
      </c>
      <c r="S45">
        <f t="shared" si="15"/>
        <v>1102.997476</v>
      </c>
      <c r="T45">
        <f t="shared" si="16"/>
        <v>3352.746474</v>
      </c>
      <c r="U45">
        <f t="shared" si="17"/>
        <v>3282.8247539999998</v>
      </c>
      <c r="V45">
        <f t="shared" si="18"/>
        <v>1910.169574</v>
      </c>
      <c r="W45">
        <f t="shared" si="19"/>
        <v>4787.3424100000002</v>
      </c>
      <c r="X45">
        <f t="shared" si="20"/>
        <v>5300.6314000000002</v>
      </c>
    </row>
    <row r="46" spans="1:24" x14ac:dyDescent="0.25">
      <c r="A46" s="1">
        <v>44801</v>
      </c>
      <c r="B46">
        <v>14.411</v>
      </c>
      <c r="C46">
        <v>9.6720000000000006</v>
      </c>
      <c r="D46">
        <v>3.4540000000000002</v>
      </c>
      <c r="E46">
        <v>105.51</v>
      </c>
      <c r="F46">
        <v>32.087000000000003</v>
      </c>
      <c r="G46">
        <v>94.74</v>
      </c>
      <c r="H46">
        <v>92.975999999999999</v>
      </c>
      <c r="I46">
        <v>54.125999999999998</v>
      </c>
      <c r="J46">
        <v>134.68100000000001</v>
      </c>
      <c r="K46">
        <v>149.46100000000001</v>
      </c>
      <c r="N46" s="1">
        <f t="shared" si="1"/>
        <v>44801</v>
      </c>
      <c r="O46">
        <f t="shared" si="11"/>
        <v>508.910054</v>
      </c>
      <c r="P46">
        <f t="shared" si="12"/>
        <v>341.557008</v>
      </c>
      <c r="Q46">
        <f t="shared" si="13"/>
        <v>121.97455600000001</v>
      </c>
      <c r="R46">
        <f t="shared" si="14"/>
        <v>3725.9801400000001</v>
      </c>
      <c r="S46">
        <f t="shared" si="15"/>
        <v>1133.1203180000002</v>
      </c>
      <c r="T46">
        <f t="shared" si="16"/>
        <v>3345.6483599999997</v>
      </c>
      <c r="U46">
        <f t="shared" si="17"/>
        <v>3283.354464</v>
      </c>
      <c r="V46">
        <f t="shared" si="18"/>
        <v>1911.4055639999999</v>
      </c>
      <c r="W46">
        <f t="shared" si="19"/>
        <v>4756.1248340000002</v>
      </c>
      <c r="X46">
        <f t="shared" si="20"/>
        <v>5278.0657540000002</v>
      </c>
    </row>
    <row r="47" spans="1:24" x14ac:dyDescent="0.25">
      <c r="A47" s="1">
        <v>44801.041666666664</v>
      </c>
      <c r="B47">
        <v>14.367000000000001</v>
      </c>
      <c r="C47">
        <v>9.7129999999999992</v>
      </c>
      <c r="D47">
        <v>3.5230000000000001</v>
      </c>
      <c r="E47">
        <v>105.148</v>
      </c>
      <c r="F47">
        <v>32.973999999999997</v>
      </c>
      <c r="G47">
        <v>94.551000000000002</v>
      </c>
      <c r="H47">
        <v>92.992000000000004</v>
      </c>
      <c r="I47">
        <v>54.16</v>
      </c>
      <c r="J47">
        <v>133.803</v>
      </c>
      <c r="K47">
        <v>148.833</v>
      </c>
      <c r="N47" s="1">
        <f t="shared" si="1"/>
        <v>44801.041666666664</v>
      </c>
      <c r="O47">
        <f t="shared" si="11"/>
        <v>507.35623800000002</v>
      </c>
      <c r="P47">
        <f t="shared" si="12"/>
        <v>343.00488199999995</v>
      </c>
      <c r="Q47">
        <f t="shared" si="13"/>
        <v>124.41122200000001</v>
      </c>
      <c r="R47">
        <f t="shared" si="14"/>
        <v>3713.1964720000001</v>
      </c>
      <c r="S47">
        <f t="shared" si="15"/>
        <v>1164.4438359999999</v>
      </c>
      <c r="T47">
        <f t="shared" si="16"/>
        <v>3338.9740139999999</v>
      </c>
      <c r="U47">
        <f t="shared" si="17"/>
        <v>3283.919488</v>
      </c>
      <c r="V47">
        <f t="shared" si="18"/>
        <v>1912.6062399999998</v>
      </c>
      <c r="W47">
        <f t="shared" si="19"/>
        <v>4725.1191419999996</v>
      </c>
      <c r="X47">
        <f t="shared" si="20"/>
        <v>5255.8885620000001</v>
      </c>
    </row>
    <row r="48" spans="1:24" x14ac:dyDescent="0.25">
      <c r="A48" s="1">
        <v>44801.083333333336</v>
      </c>
      <c r="B48">
        <v>14.321999999999999</v>
      </c>
      <c r="C48">
        <v>9.7530000000000001</v>
      </c>
      <c r="D48">
        <v>3.593</v>
      </c>
      <c r="E48">
        <v>104.80800000000001</v>
      </c>
      <c r="F48">
        <v>33.872</v>
      </c>
      <c r="G48">
        <v>94.373999999999995</v>
      </c>
      <c r="H48">
        <v>93.007999999999996</v>
      </c>
      <c r="I48">
        <v>54.194000000000003</v>
      </c>
      <c r="J48">
        <v>132.93199999999999</v>
      </c>
      <c r="K48">
        <v>148.21799999999999</v>
      </c>
      <c r="N48" s="1">
        <f t="shared" si="1"/>
        <v>44801.083333333336</v>
      </c>
      <c r="O48">
        <f t="shared" si="11"/>
        <v>505.76710799999995</v>
      </c>
      <c r="P48">
        <f t="shared" si="12"/>
        <v>344.41744199999999</v>
      </c>
      <c r="Q48">
        <f t="shared" si="13"/>
        <v>126.883202</v>
      </c>
      <c r="R48">
        <f t="shared" si="14"/>
        <v>3701.1897120000003</v>
      </c>
      <c r="S48">
        <f t="shared" si="15"/>
        <v>1196.155808</v>
      </c>
      <c r="T48">
        <f t="shared" si="16"/>
        <v>3332.7234359999998</v>
      </c>
      <c r="U48">
        <f t="shared" si="17"/>
        <v>3284.484512</v>
      </c>
      <c r="V48">
        <f t="shared" si="18"/>
        <v>1913.806916</v>
      </c>
      <c r="W48">
        <f t="shared" si="19"/>
        <v>4694.3606479999999</v>
      </c>
      <c r="X48">
        <f t="shared" si="20"/>
        <v>5234.1704519999994</v>
      </c>
    </row>
    <row r="49" spans="1:24" x14ac:dyDescent="0.25">
      <c r="A49" s="1">
        <v>44801.125</v>
      </c>
      <c r="B49">
        <v>14.276999999999999</v>
      </c>
      <c r="C49">
        <v>9.7949999999999999</v>
      </c>
      <c r="D49">
        <v>3.6640000000000001</v>
      </c>
      <c r="E49">
        <v>104.489</v>
      </c>
      <c r="F49">
        <v>34.780999999999999</v>
      </c>
      <c r="G49">
        <v>94.209000000000003</v>
      </c>
      <c r="H49">
        <v>93.025999999999996</v>
      </c>
      <c r="I49">
        <v>54.226999999999997</v>
      </c>
      <c r="J49">
        <v>132.072</v>
      </c>
      <c r="K49">
        <v>147.608</v>
      </c>
      <c r="N49" s="1">
        <f t="shared" si="1"/>
        <v>44801.125</v>
      </c>
      <c r="O49">
        <f t="shared" si="11"/>
        <v>504.177978</v>
      </c>
      <c r="P49">
        <f t="shared" si="12"/>
        <v>345.90062999999998</v>
      </c>
      <c r="Q49">
        <f t="shared" si="13"/>
        <v>129.39049600000001</v>
      </c>
      <c r="R49">
        <f t="shared" si="14"/>
        <v>3689.9245460000002</v>
      </c>
      <c r="S49">
        <f t="shared" si="15"/>
        <v>1228.2562339999999</v>
      </c>
      <c r="T49">
        <f t="shared" si="16"/>
        <v>3326.8966260000002</v>
      </c>
      <c r="U49">
        <f t="shared" si="17"/>
        <v>3285.1201639999999</v>
      </c>
      <c r="V49">
        <f t="shared" si="18"/>
        <v>1914.972278</v>
      </c>
      <c r="W49">
        <f t="shared" si="19"/>
        <v>4663.9906080000001</v>
      </c>
      <c r="X49">
        <f t="shared" si="20"/>
        <v>5212.6289120000001</v>
      </c>
    </row>
    <row r="50" spans="1:24" x14ac:dyDescent="0.25">
      <c r="A50" s="1">
        <v>44801.166666666664</v>
      </c>
      <c r="B50">
        <v>14.231999999999999</v>
      </c>
      <c r="C50">
        <v>9.8369999999999997</v>
      </c>
      <c r="D50">
        <v>3.734</v>
      </c>
      <c r="E50">
        <v>104.194</v>
      </c>
      <c r="F50">
        <v>35.698999999999998</v>
      </c>
      <c r="G50">
        <v>94.055999999999997</v>
      </c>
      <c r="H50">
        <v>93.045000000000002</v>
      </c>
      <c r="I50">
        <v>54.261000000000003</v>
      </c>
      <c r="J50">
        <v>131.21700000000001</v>
      </c>
      <c r="K50">
        <v>146.988</v>
      </c>
      <c r="N50" s="1">
        <f t="shared" si="1"/>
        <v>44801.166666666664</v>
      </c>
      <c r="O50">
        <f t="shared" si="11"/>
        <v>502.58884799999998</v>
      </c>
      <c r="P50">
        <f t="shared" si="12"/>
        <v>347.38381800000002</v>
      </c>
      <c r="Q50">
        <f t="shared" si="13"/>
        <v>131.86247599999999</v>
      </c>
      <c r="R50">
        <f t="shared" si="14"/>
        <v>3679.5069160000003</v>
      </c>
      <c r="S50">
        <f t="shared" si="15"/>
        <v>1260.6744859999999</v>
      </c>
      <c r="T50">
        <f t="shared" si="16"/>
        <v>3321.4935839999998</v>
      </c>
      <c r="U50">
        <f t="shared" si="17"/>
        <v>3285.7911300000001</v>
      </c>
      <c r="V50">
        <f t="shared" si="18"/>
        <v>1916.1729540000001</v>
      </c>
      <c r="W50">
        <f t="shared" si="19"/>
        <v>4633.7971380000008</v>
      </c>
      <c r="X50">
        <f t="shared" si="20"/>
        <v>5190.7342319999998</v>
      </c>
    </row>
    <row r="51" spans="1:24" x14ac:dyDescent="0.25">
      <c r="A51" s="1">
        <v>44801.208333333336</v>
      </c>
      <c r="B51">
        <v>14.186999999999999</v>
      </c>
      <c r="C51">
        <v>9.8789999999999996</v>
      </c>
      <c r="D51">
        <v>3.806</v>
      </c>
      <c r="E51">
        <v>103.922</v>
      </c>
      <c r="F51">
        <v>36.625</v>
      </c>
      <c r="G51">
        <v>93.915000000000006</v>
      </c>
      <c r="H51">
        <v>93.066000000000003</v>
      </c>
      <c r="I51">
        <v>54.293999999999997</v>
      </c>
      <c r="J51">
        <v>130.36600000000001</v>
      </c>
      <c r="K51">
        <v>146.37</v>
      </c>
      <c r="N51" s="1">
        <f t="shared" si="1"/>
        <v>44801.208333333336</v>
      </c>
      <c r="O51">
        <f t="shared" si="11"/>
        <v>500.99971799999997</v>
      </c>
      <c r="P51">
        <f t="shared" si="12"/>
        <v>348.867006</v>
      </c>
      <c r="Q51">
        <f t="shared" si="13"/>
        <v>134.40508399999999</v>
      </c>
      <c r="R51">
        <f t="shared" si="14"/>
        <v>3669.9015079999999</v>
      </c>
      <c r="S51">
        <f t="shared" si="15"/>
        <v>1293.3752500000001</v>
      </c>
      <c r="T51">
        <f t="shared" si="16"/>
        <v>3316.51431</v>
      </c>
      <c r="U51">
        <f t="shared" si="17"/>
        <v>3286.5327240000001</v>
      </c>
      <c r="V51">
        <f t="shared" si="18"/>
        <v>1917.3383159999998</v>
      </c>
      <c r="W51">
        <f t="shared" si="19"/>
        <v>4603.7449240000005</v>
      </c>
      <c r="X51">
        <f t="shared" si="20"/>
        <v>5168.9101799999999</v>
      </c>
    </row>
    <row r="52" spans="1:24" x14ac:dyDescent="0.25">
      <c r="A52" s="1">
        <v>44801.25</v>
      </c>
      <c r="B52">
        <v>14.141999999999999</v>
      </c>
      <c r="C52">
        <v>9.9220000000000006</v>
      </c>
      <c r="D52">
        <v>3.8809999999999998</v>
      </c>
      <c r="E52">
        <v>103.67100000000001</v>
      </c>
      <c r="F52">
        <v>37.561</v>
      </c>
      <c r="G52">
        <v>93.784000000000006</v>
      </c>
      <c r="H52">
        <v>93.09</v>
      </c>
      <c r="I52">
        <v>54.326999999999998</v>
      </c>
      <c r="J52">
        <v>129.53</v>
      </c>
      <c r="K52">
        <v>145.75700000000001</v>
      </c>
      <c r="N52" s="1">
        <f t="shared" si="1"/>
        <v>44801.25</v>
      </c>
      <c r="O52">
        <f t="shared" si="11"/>
        <v>499.41058799999996</v>
      </c>
      <c r="P52">
        <f t="shared" si="12"/>
        <v>350.38550800000002</v>
      </c>
      <c r="Q52">
        <f t="shared" si="13"/>
        <v>137.05363399999999</v>
      </c>
      <c r="R52">
        <f t="shared" si="14"/>
        <v>3661.0376940000001</v>
      </c>
      <c r="S52">
        <f t="shared" si="15"/>
        <v>1326.4291539999999</v>
      </c>
      <c r="T52">
        <f t="shared" si="16"/>
        <v>3311.8881760000004</v>
      </c>
      <c r="U52">
        <f t="shared" si="17"/>
        <v>3287.3802599999999</v>
      </c>
      <c r="V52">
        <f t="shared" si="18"/>
        <v>1918.503678</v>
      </c>
      <c r="W52">
        <f t="shared" si="19"/>
        <v>4574.2224200000001</v>
      </c>
      <c r="X52">
        <f t="shared" si="20"/>
        <v>5147.2626980000005</v>
      </c>
    </row>
    <row r="53" spans="1:24" x14ac:dyDescent="0.25">
      <c r="A53" s="1">
        <v>44801.291666666664</v>
      </c>
      <c r="B53">
        <v>15.282</v>
      </c>
      <c r="C53">
        <v>9.9580000000000002</v>
      </c>
      <c r="D53">
        <v>4</v>
      </c>
      <c r="E53">
        <v>99.741</v>
      </c>
      <c r="F53">
        <v>45.387999999999998</v>
      </c>
      <c r="G53">
        <v>94.43</v>
      </c>
      <c r="H53">
        <v>95.765000000000001</v>
      </c>
      <c r="I53">
        <v>53.689</v>
      </c>
      <c r="J53">
        <v>133.346</v>
      </c>
      <c r="K53">
        <v>147.804</v>
      </c>
      <c r="N53" s="1">
        <f t="shared" si="1"/>
        <v>44801.291666666664</v>
      </c>
      <c r="O53">
        <f t="shared" si="11"/>
        <v>539.66854799999999</v>
      </c>
      <c r="P53">
        <f t="shared" si="12"/>
        <v>351.656812</v>
      </c>
      <c r="Q53">
        <f t="shared" si="13"/>
        <v>141.256</v>
      </c>
      <c r="R53">
        <f t="shared" si="14"/>
        <v>3522.253674</v>
      </c>
      <c r="S53">
        <f t="shared" si="15"/>
        <v>1602.8318319999998</v>
      </c>
      <c r="T53">
        <f t="shared" si="16"/>
        <v>3334.7010200000004</v>
      </c>
      <c r="U53">
        <f t="shared" si="17"/>
        <v>3381.84521</v>
      </c>
      <c r="V53">
        <f t="shared" si="18"/>
        <v>1895.973346</v>
      </c>
      <c r="W53">
        <f t="shared" si="19"/>
        <v>4708.9806440000002</v>
      </c>
      <c r="X53">
        <f t="shared" si="20"/>
        <v>5219.5504559999999</v>
      </c>
    </row>
    <row r="54" spans="1:24" x14ac:dyDescent="0.25">
      <c r="A54" s="1">
        <v>44801.333333333336</v>
      </c>
      <c r="B54">
        <v>16.132999999999999</v>
      </c>
      <c r="C54">
        <v>9.9830000000000005</v>
      </c>
      <c r="D54">
        <v>4.1260000000000003</v>
      </c>
      <c r="E54">
        <v>97.522000000000006</v>
      </c>
      <c r="F54">
        <v>53.726999999999997</v>
      </c>
      <c r="G54">
        <v>94.965000000000003</v>
      </c>
      <c r="H54">
        <v>98.186000000000007</v>
      </c>
      <c r="I54">
        <v>53.23</v>
      </c>
      <c r="J54">
        <v>134.29599999999999</v>
      </c>
      <c r="K54">
        <v>148.846</v>
      </c>
      <c r="N54" s="1">
        <f t="shared" si="1"/>
        <v>44801.333333333336</v>
      </c>
      <c r="O54">
        <f t="shared" si="11"/>
        <v>569.72076199999992</v>
      </c>
      <c r="P54">
        <f t="shared" si="12"/>
        <v>352.53966200000002</v>
      </c>
      <c r="Q54">
        <f t="shared" si="13"/>
        <v>145.70556400000001</v>
      </c>
      <c r="R54">
        <f t="shared" si="14"/>
        <v>3443.8919080000001</v>
      </c>
      <c r="S54">
        <f t="shared" si="15"/>
        <v>1897.3152779999998</v>
      </c>
      <c r="T54">
        <f t="shared" si="16"/>
        <v>3353.5940100000003</v>
      </c>
      <c r="U54">
        <f t="shared" si="17"/>
        <v>3467.340404</v>
      </c>
      <c r="V54">
        <f t="shared" si="18"/>
        <v>1879.7642199999998</v>
      </c>
      <c r="W54">
        <f t="shared" si="19"/>
        <v>4742.5289439999997</v>
      </c>
      <c r="X54">
        <f t="shared" si="20"/>
        <v>5256.3476440000004</v>
      </c>
    </row>
    <row r="55" spans="1:24" x14ac:dyDescent="0.25">
      <c r="A55" s="1">
        <v>44801.375</v>
      </c>
      <c r="B55">
        <v>16.84</v>
      </c>
      <c r="C55">
        <v>9.9969999999999999</v>
      </c>
      <c r="D55">
        <v>4.2530000000000001</v>
      </c>
      <c r="E55">
        <v>94.876999999999995</v>
      </c>
      <c r="F55">
        <v>63.155000000000001</v>
      </c>
      <c r="G55">
        <v>95.5</v>
      </c>
      <c r="H55">
        <v>100.48099999999999</v>
      </c>
      <c r="I55">
        <v>52.829000000000001</v>
      </c>
      <c r="J55">
        <v>135.03700000000001</v>
      </c>
      <c r="K55">
        <v>149.69999999999999</v>
      </c>
      <c r="N55" s="1">
        <f t="shared" si="1"/>
        <v>44801.375</v>
      </c>
      <c r="O55">
        <f t="shared" si="11"/>
        <v>594.68776000000003</v>
      </c>
      <c r="P55">
        <f t="shared" si="12"/>
        <v>353.03405800000002</v>
      </c>
      <c r="Q55">
        <f t="shared" si="13"/>
        <v>150.19044199999999</v>
      </c>
      <c r="R55">
        <f t="shared" si="14"/>
        <v>3350.4863780000001</v>
      </c>
      <c r="S55">
        <f t="shared" si="15"/>
        <v>2230.25567</v>
      </c>
      <c r="T55">
        <f t="shared" si="16"/>
        <v>3372.4870000000001</v>
      </c>
      <c r="U55">
        <f t="shared" si="17"/>
        <v>3548.3860339999997</v>
      </c>
      <c r="V55">
        <f t="shared" si="18"/>
        <v>1865.603306</v>
      </c>
      <c r="W55">
        <f t="shared" si="19"/>
        <v>4768.6966179999999</v>
      </c>
      <c r="X55">
        <f t="shared" si="20"/>
        <v>5286.5057999999999</v>
      </c>
    </row>
    <row r="56" spans="1:24" x14ac:dyDescent="0.25">
      <c r="A56" s="1">
        <v>44801.416666666664</v>
      </c>
      <c r="B56">
        <v>17.067</v>
      </c>
      <c r="C56">
        <v>10.007</v>
      </c>
      <c r="D56">
        <v>4.5629999999999997</v>
      </c>
      <c r="E56">
        <v>89.83</v>
      </c>
      <c r="F56">
        <v>84.521000000000001</v>
      </c>
      <c r="G56">
        <v>95.525999999999996</v>
      </c>
      <c r="H56">
        <v>99.986999999999995</v>
      </c>
      <c r="I56">
        <v>52.761000000000003</v>
      </c>
      <c r="J56">
        <v>135.48500000000001</v>
      </c>
      <c r="K56">
        <v>149.91499999999999</v>
      </c>
      <c r="N56" s="1">
        <f t="shared" si="1"/>
        <v>44801.416666666664</v>
      </c>
      <c r="O56">
        <f t="shared" si="11"/>
        <v>602.70403799999997</v>
      </c>
      <c r="P56">
        <f t="shared" si="12"/>
        <v>353.38719800000001</v>
      </c>
      <c r="Q56">
        <f t="shared" si="13"/>
        <v>161.13778199999999</v>
      </c>
      <c r="R56">
        <f t="shared" si="14"/>
        <v>3172.2566200000001</v>
      </c>
      <c r="S56">
        <f t="shared" si="15"/>
        <v>2984.774594</v>
      </c>
      <c r="T56">
        <f t="shared" si="16"/>
        <v>3373.4051639999998</v>
      </c>
      <c r="U56">
        <f t="shared" si="17"/>
        <v>3530.9409179999998</v>
      </c>
      <c r="V56">
        <f t="shared" si="18"/>
        <v>1863.2019540000001</v>
      </c>
      <c r="W56">
        <f t="shared" si="19"/>
        <v>4784.5172900000007</v>
      </c>
      <c r="X56">
        <f t="shared" si="20"/>
        <v>5294.0983099999994</v>
      </c>
    </row>
    <row r="57" spans="1:24" x14ac:dyDescent="0.25">
      <c r="A57" s="1">
        <v>44801.458333333336</v>
      </c>
      <c r="B57">
        <v>17.335000000000001</v>
      </c>
      <c r="C57">
        <v>10.016999999999999</v>
      </c>
      <c r="D57">
        <v>4.8879999999999999</v>
      </c>
      <c r="E57">
        <v>84.635000000000005</v>
      </c>
      <c r="F57">
        <v>108.742</v>
      </c>
      <c r="G57">
        <v>95.641999999999996</v>
      </c>
      <c r="H57">
        <v>99.706999999999994</v>
      </c>
      <c r="I57">
        <v>52.63</v>
      </c>
      <c r="J57">
        <v>135.80600000000001</v>
      </c>
      <c r="K57">
        <v>150.267</v>
      </c>
      <c r="N57" s="1">
        <f t="shared" si="1"/>
        <v>44801.458333333336</v>
      </c>
      <c r="O57">
        <f t="shared" si="11"/>
        <v>612.16818999999998</v>
      </c>
      <c r="P57">
        <f t="shared" si="12"/>
        <v>353.74033800000001</v>
      </c>
      <c r="Q57">
        <f t="shared" si="13"/>
        <v>172.61483200000001</v>
      </c>
      <c r="R57">
        <f t="shared" si="14"/>
        <v>2988.8003900000003</v>
      </c>
      <c r="S57">
        <f t="shared" si="15"/>
        <v>3840.1149880000003</v>
      </c>
      <c r="T57">
        <f t="shared" si="16"/>
        <v>3377.5015880000001</v>
      </c>
      <c r="U57">
        <f t="shared" si="17"/>
        <v>3521.0529979999997</v>
      </c>
      <c r="V57">
        <f t="shared" si="18"/>
        <v>1858.57582</v>
      </c>
      <c r="W57">
        <f t="shared" si="19"/>
        <v>4795.8530840000003</v>
      </c>
      <c r="X57">
        <f t="shared" si="20"/>
        <v>5306.5288380000002</v>
      </c>
    </row>
    <row r="58" spans="1:24" x14ac:dyDescent="0.25">
      <c r="A58" s="1">
        <v>44801.5</v>
      </c>
      <c r="B58">
        <v>17.631</v>
      </c>
      <c r="C58">
        <v>10.028</v>
      </c>
      <c r="D58">
        <v>5.2210000000000001</v>
      </c>
      <c r="E58">
        <v>78.108000000000004</v>
      </c>
      <c r="F58">
        <v>135.99799999999999</v>
      </c>
      <c r="G58">
        <v>95.778000000000006</v>
      </c>
      <c r="H58">
        <v>99.555000000000007</v>
      </c>
      <c r="I58">
        <v>52.481000000000002</v>
      </c>
      <c r="J58">
        <v>136.06</v>
      </c>
      <c r="K58">
        <v>150.62100000000001</v>
      </c>
      <c r="N58" s="1">
        <f t="shared" si="1"/>
        <v>44801.5</v>
      </c>
      <c r="O58">
        <f t="shared" si="11"/>
        <v>622.62113399999998</v>
      </c>
      <c r="P58">
        <f t="shared" si="12"/>
        <v>354.12879200000003</v>
      </c>
      <c r="Q58">
        <f t="shared" si="13"/>
        <v>184.374394</v>
      </c>
      <c r="R58">
        <f t="shared" si="14"/>
        <v>2758.3059120000003</v>
      </c>
      <c r="S58">
        <f t="shared" si="15"/>
        <v>4802.6333719999993</v>
      </c>
      <c r="T58">
        <f t="shared" si="16"/>
        <v>3382.3042920000003</v>
      </c>
      <c r="U58">
        <f t="shared" si="17"/>
        <v>3515.6852700000004</v>
      </c>
      <c r="V58">
        <f t="shared" si="18"/>
        <v>1853.314034</v>
      </c>
      <c r="W58">
        <f t="shared" si="19"/>
        <v>4804.8228399999998</v>
      </c>
      <c r="X58">
        <f t="shared" si="20"/>
        <v>5319.0299940000004</v>
      </c>
    </row>
    <row r="59" spans="1:24" x14ac:dyDescent="0.25">
      <c r="A59" s="1">
        <v>44801.541666666664</v>
      </c>
      <c r="B59">
        <v>18.035</v>
      </c>
      <c r="C59">
        <v>10.009</v>
      </c>
      <c r="D59">
        <v>5.6310000000000002</v>
      </c>
      <c r="E59">
        <v>93.733999999999995</v>
      </c>
      <c r="F59">
        <v>133.49</v>
      </c>
      <c r="G59">
        <v>96.617999999999995</v>
      </c>
      <c r="H59">
        <v>105.453</v>
      </c>
      <c r="I59">
        <v>65.040999999999997</v>
      </c>
      <c r="J59">
        <v>136.268</v>
      </c>
      <c r="K59">
        <v>157.09399999999999</v>
      </c>
      <c r="N59" s="1">
        <f t="shared" si="1"/>
        <v>44801.541666666664</v>
      </c>
      <c r="O59">
        <f t="shared" si="11"/>
        <v>636.88799000000006</v>
      </c>
      <c r="P59">
        <f t="shared" si="12"/>
        <v>353.45782600000001</v>
      </c>
      <c r="Q59">
        <f t="shared" si="13"/>
        <v>198.85313400000001</v>
      </c>
      <c r="R59">
        <f t="shared" si="14"/>
        <v>3310.122476</v>
      </c>
      <c r="S59">
        <f t="shared" si="15"/>
        <v>4714.0658600000006</v>
      </c>
      <c r="T59">
        <f t="shared" si="16"/>
        <v>3411.9680519999997</v>
      </c>
      <c r="U59">
        <f t="shared" si="17"/>
        <v>3723.9672420000002</v>
      </c>
      <c r="V59">
        <f t="shared" si="18"/>
        <v>2296.8578739999998</v>
      </c>
      <c r="W59">
        <f t="shared" si="19"/>
        <v>4812.1681520000002</v>
      </c>
      <c r="X59">
        <f t="shared" si="20"/>
        <v>5547.6175160000003</v>
      </c>
    </row>
    <row r="60" spans="1:24" x14ac:dyDescent="0.25">
      <c r="A60" s="1">
        <v>44801.583333333336</v>
      </c>
      <c r="B60">
        <v>18.414000000000001</v>
      </c>
      <c r="C60">
        <v>10.007</v>
      </c>
      <c r="D60">
        <v>6.0609999999999999</v>
      </c>
      <c r="E60">
        <v>98.831999999999994</v>
      </c>
      <c r="F60">
        <v>129.96199999999999</v>
      </c>
      <c r="G60">
        <v>97.375</v>
      </c>
      <c r="H60">
        <v>110.899</v>
      </c>
      <c r="I60">
        <v>75.897000000000006</v>
      </c>
      <c r="J60">
        <v>136.44499999999999</v>
      </c>
      <c r="K60">
        <v>161.27600000000001</v>
      </c>
      <c r="N60" s="1">
        <f t="shared" si="1"/>
        <v>44801.583333333336</v>
      </c>
      <c r="O60">
        <f t="shared" si="11"/>
        <v>650.27199600000006</v>
      </c>
      <c r="P60">
        <f t="shared" si="12"/>
        <v>353.38719800000001</v>
      </c>
      <c r="Q60">
        <f t="shared" si="13"/>
        <v>214.03815399999999</v>
      </c>
      <c r="R60">
        <f t="shared" si="14"/>
        <v>3490.1532479999996</v>
      </c>
      <c r="S60">
        <f t="shared" si="15"/>
        <v>4589.4780679999994</v>
      </c>
      <c r="T60">
        <f t="shared" si="16"/>
        <v>3438.70075</v>
      </c>
      <c r="U60">
        <f t="shared" si="17"/>
        <v>3916.2872860000002</v>
      </c>
      <c r="V60">
        <f t="shared" si="18"/>
        <v>2680.226658</v>
      </c>
      <c r="W60">
        <f t="shared" si="19"/>
        <v>4818.4187299999994</v>
      </c>
      <c r="X60">
        <f t="shared" si="20"/>
        <v>5695.3006640000003</v>
      </c>
    </row>
    <row r="61" spans="1:24" x14ac:dyDescent="0.25">
      <c r="A61" s="1">
        <v>44801.625</v>
      </c>
      <c r="B61">
        <v>18.757000000000001</v>
      </c>
      <c r="C61">
        <v>10.009</v>
      </c>
      <c r="D61">
        <v>6.5019999999999998</v>
      </c>
      <c r="E61">
        <v>101.04300000000001</v>
      </c>
      <c r="F61">
        <v>126.60899999999999</v>
      </c>
      <c r="G61">
        <v>98.185000000000002</v>
      </c>
      <c r="H61">
        <v>116.139</v>
      </c>
      <c r="I61">
        <v>86.486000000000004</v>
      </c>
      <c r="J61">
        <v>136.59800000000001</v>
      </c>
      <c r="K61">
        <v>165.09100000000001</v>
      </c>
      <c r="N61" s="1">
        <f t="shared" si="1"/>
        <v>44801.625</v>
      </c>
      <c r="O61">
        <f t="shared" si="11"/>
        <v>662.38469800000007</v>
      </c>
      <c r="P61">
        <f t="shared" si="12"/>
        <v>353.45782600000001</v>
      </c>
      <c r="Q61">
        <f t="shared" si="13"/>
        <v>229.611628</v>
      </c>
      <c r="R61">
        <f t="shared" si="14"/>
        <v>3568.2325020000003</v>
      </c>
      <c r="S61">
        <f t="shared" si="15"/>
        <v>4471.0702259999998</v>
      </c>
      <c r="T61">
        <f t="shared" si="16"/>
        <v>3467.3050900000003</v>
      </c>
      <c r="U61">
        <f t="shared" si="17"/>
        <v>4101.3326459999998</v>
      </c>
      <c r="V61">
        <f t="shared" si="18"/>
        <v>3054.166604</v>
      </c>
      <c r="W61">
        <f t="shared" si="19"/>
        <v>4823.8217720000002</v>
      </c>
      <c r="X61">
        <f t="shared" si="20"/>
        <v>5830.0235740000007</v>
      </c>
    </row>
    <row r="62" spans="1:24" x14ac:dyDescent="0.25">
      <c r="A62" s="1">
        <v>44801.666666666664</v>
      </c>
      <c r="B62">
        <v>19.071999999999999</v>
      </c>
      <c r="C62">
        <v>10.012</v>
      </c>
      <c r="D62">
        <v>6.9649999999999999</v>
      </c>
      <c r="E62">
        <v>101.904</v>
      </c>
      <c r="F62">
        <v>123.521</v>
      </c>
      <c r="G62">
        <v>99.099000000000004</v>
      </c>
      <c r="H62">
        <v>121.289</v>
      </c>
      <c r="I62">
        <v>97.301000000000002</v>
      </c>
      <c r="J62">
        <v>136.73099999999999</v>
      </c>
      <c r="K62">
        <v>168.733</v>
      </c>
      <c r="N62" s="1">
        <f t="shared" si="1"/>
        <v>44801.666666666664</v>
      </c>
      <c r="O62">
        <f t="shared" si="11"/>
        <v>673.50860799999998</v>
      </c>
      <c r="P62">
        <f t="shared" si="12"/>
        <v>353.56376800000004</v>
      </c>
      <c r="Q62">
        <f t="shared" si="13"/>
        <v>245.96200999999999</v>
      </c>
      <c r="R62">
        <f t="shared" si="14"/>
        <v>3598.6378559999998</v>
      </c>
      <c r="S62">
        <f t="shared" si="15"/>
        <v>4362.0205939999996</v>
      </c>
      <c r="T62">
        <f t="shared" si="16"/>
        <v>3499.5820860000003</v>
      </c>
      <c r="U62">
        <f t="shared" si="17"/>
        <v>4283.1997460000002</v>
      </c>
      <c r="V62">
        <f t="shared" si="18"/>
        <v>3436.0875140000003</v>
      </c>
      <c r="W62">
        <f t="shared" si="19"/>
        <v>4828.5185339999998</v>
      </c>
      <c r="X62">
        <f t="shared" si="20"/>
        <v>5958.637162</v>
      </c>
    </row>
    <row r="63" spans="1:24" x14ac:dyDescent="0.25">
      <c r="A63" s="1">
        <v>44801.708333333336</v>
      </c>
      <c r="B63">
        <v>19.367999999999999</v>
      </c>
      <c r="C63">
        <v>10.013999999999999</v>
      </c>
      <c r="D63">
        <v>7.4409999999999998</v>
      </c>
      <c r="E63">
        <v>102.11499999999999</v>
      </c>
      <c r="F63">
        <v>120.587</v>
      </c>
      <c r="G63">
        <v>100.193</v>
      </c>
      <c r="H63">
        <v>126.45099999999999</v>
      </c>
      <c r="I63">
        <v>108.14100000000001</v>
      </c>
      <c r="J63">
        <v>136.85</v>
      </c>
      <c r="K63">
        <v>172.25800000000001</v>
      </c>
      <c r="N63" s="1">
        <f t="shared" si="1"/>
        <v>44801.708333333336</v>
      </c>
      <c r="O63">
        <f t="shared" si="11"/>
        <v>683.96155199999998</v>
      </c>
      <c r="P63">
        <f t="shared" si="12"/>
        <v>353.63439599999998</v>
      </c>
      <c r="Q63">
        <f t="shared" si="13"/>
        <v>262.77147400000001</v>
      </c>
      <c r="R63">
        <f t="shared" si="14"/>
        <v>3606.0891099999999</v>
      </c>
      <c r="S63">
        <f t="shared" si="15"/>
        <v>4258.409318</v>
      </c>
      <c r="T63">
        <f t="shared" si="16"/>
        <v>3538.2156019999998</v>
      </c>
      <c r="U63">
        <f t="shared" si="17"/>
        <v>4465.4906139999994</v>
      </c>
      <c r="V63">
        <f t="shared" si="18"/>
        <v>3818.8912740000001</v>
      </c>
      <c r="W63">
        <f t="shared" si="19"/>
        <v>4832.7209000000003</v>
      </c>
      <c r="X63">
        <f t="shared" si="20"/>
        <v>6083.1190120000001</v>
      </c>
    </row>
    <row r="64" spans="1:24" x14ac:dyDescent="0.25">
      <c r="A64" s="1">
        <v>44801.75</v>
      </c>
      <c r="B64">
        <v>19.652999999999999</v>
      </c>
      <c r="C64">
        <v>10.015000000000001</v>
      </c>
      <c r="D64">
        <v>7.9390000000000001</v>
      </c>
      <c r="E64">
        <v>102.009</v>
      </c>
      <c r="F64">
        <v>117.741</v>
      </c>
      <c r="G64">
        <v>101.53700000000001</v>
      </c>
      <c r="H64">
        <v>131.214</v>
      </c>
      <c r="I64">
        <v>119.08799999999999</v>
      </c>
      <c r="J64">
        <v>136.96</v>
      </c>
      <c r="K64">
        <v>175.69800000000001</v>
      </c>
      <c r="N64" s="1">
        <f t="shared" si="1"/>
        <v>44801.75</v>
      </c>
      <c r="O64">
        <f t="shared" si="11"/>
        <v>694.02604199999996</v>
      </c>
      <c r="P64">
        <f t="shared" si="12"/>
        <v>353.66971000000001</v>
      </c>
      <c r="Q64">
        <f t="shared" si="13"/>
        <v>280.357846</v>
      </c>
      <c r="R64">
        <f t="shared" si="14"/>
        <v>3602.3458260000002</v>
      </c>
      <c r="S64">
        <f t="shared" si="15"/>
        <v>4157.9056739999996</v>
      </c>
      <c r="T64">
        <f t="shared" si="16"/>
        <v>3585.6776180000002</v>
      </c>
      <c r="U64">
        <f t="shared" si="17"/>
        <v>4633.6911959999998</v>
      </c>
      <c r="V64">
        <f t="shared" si="18"/>
        <v>4205.4736320000002</v>
      </c>
      <c r="W64">
        <f t="shared" si="19"/>
        <v>4836.6054400000003</v>
      </c>
      <c r="X64">
        <f t="shared" si="20"/>
        <v>6204.5991720000002</v>
      </c>
    </row>
    <row r="65" spans="1:24" x14ac:dyDescent="0.25">
      <c r="A65" s="1">
        <v>44801.791666666664</v>
      </c>
      <c r="B65">
        <v>19.927</v>
      </c>
      <c r="C65">
        <v>10.013999999999999</v>
      </c>
      <c r="D65">
        <v>8.4480000000000004</v>
      </c>
      <c r="E65">
        <v>101.75</v>
      </c>
      <c r="F65">
        <v>114.953</v>
      </c>
      <c r="G65">
        <v>103.139</v>
      </c>
      <c r="H65">
        <v>136.458</v>
      </c>
      <c r="I65">
        <v>130.41300000000001</v>
      </c>
      <c r="J65">
        <v>137.066</v>
      </c>
      <c r="K65">
        <v>179.096</v>
      </c>
      <c r="N65" s="1">
        <f t="shared" si="1"/>
        <v>44801.791666666664</v>
      </c>
      <c r="O65">
        <f t="shared" si="11"/>
        <v>703.70207800000003</v>
      </c>
      <c r="P65">
        <f t="shared" si="12"/>
        <v>353.63439599999998</v>
      </c>
      <c r="Q65">
        <f t="shared" si="13"/>
        <v>298.332672</v>
      </c>
      <c r="R65">
        <f t="shared" si="14"/>
        <v>3593.1995000000002</v>
      </c>
      <c r="S65">
        <f t="shared" si="15"/>
        <v>4059.4502419999999</v>
      </c>
      <c r="T65">
        <f t="shared" si="16"/>
        <v>3642.250646</v>
      </c>
      <c r="U65">
        <f t="shared" si="17"/>
        <v>4818.8778119999997</v>
      </c>
      <c r="V65">
        <f t="shared" si="18"/>
        <v>4605.4046820000003</v>
      </c>
      <c r="W65">
        <f t="shared" si="19"/>
        <v>4840.3487240000004</v>
      </c>
      <c r="X65">
        <f t="shared" si="20"/>
        <v>6324.5961440000001</v>
      </c>
    </row>
    <row r="66" spans="1:24" x14ac:dyDescent="0.25">
      <c r="A66" s="1">
        <v>44801.833333333336</v>
      </c>
      <c r="B66">
        <v>20.198</v>
      </c>
      <c r="C66">
        <v>10.010999999999999</v>
      </c>
      <c r="D66">
        <v>8.9710000000000001</v>
      </c>
      <c r="E66">
        <v>101.429</v>
      </c>
      <c r="F66">
        <v>112.209</v>
      </c>
      <c r="G66">
        <v>104.91800000000001</v>
      </c>
      <c r="H66">
        <v>141.85</v>
      </c>
      <c r="I66">
        <v>142.345</v>
      </c>
      <c r="J66">
        <v>137.172</v>
      </c>
      <c r="K66">
        <v>182.47800000000001</v>
      </c>
      <c r="N66" s="1">
        <f t="shared" si="1"/>
        <v>44801.833333333336</v>
      </c>
      <c r="O66">
        <f t="shared" si="11"/>
        <v>713.27217200000007</v>
      </c>
      <c r="P66">
        <f t="shared" si="12"/>
        <v>353.52845399999995</v>
      </c>
      <c r="Q66">
        <f t="shared" si="13"/>
        <v>316.801894</v>
      </c>
      <c r="R66">
        <f t="shared" si="14"/>
        <v>3581.8637060000001</v>
      </c>
      <c r="S66">
        <f t="shared" si="15"/>
        <v>3962.5486260000002</v>
      </c>
      <c r="T66">
        <f t="shared" si="16"/>
        <v>3705.0742520000003</v>
      </c>
      <c r="U66">
        <f t="shared" si="17"/>
        <v>5009.2909</v>
      </c>
      <c r="V66">
        <f t="shared" si="18"/>
        <v>5026.7713299999996</v>
      </c>
      <c r="W66">
        <f t="shared" si="19"/>
        <v>4844.0920079999996</v>
      </c>
      <c r="X66">
        <f t="shared" si="20"/>
        <v>6444.0280920000005</v>
      </c>
    </row>
    <row r="67" spans="1:24" x14ac:dyDescent="0.25">
      <c r="A67" s="1">
        <v>44801.875</v>
      </c>
      <c r="B67">
        <v>20.462</v>
      </c>
      <c r="C67">
        <v>10.018000000000001</v>
      </c>
      <c r="D67">
        <v>9.5150000000000006</v>
      </c>
      <c r="E67">
        <v>101.11</v>
      </c>
      <c r="F67">
        <v>109.502</v>
      </c>
      <c r="G67">
        <v>106.749</v>
      </c>
      <c r="H67">
        <v>147.334</v>
      </c>
      <c r="I67">
        <v>154.81800000000001</v>
      </c>
      <c r="J67">
        <v>137.28200000000001</v>
      </c>
      <c r="K67">
        <v>185.83799999999999</v>
      </c>
      <c r="N67" s="1">
        <f t="shared" si="1"/>
        <v>44801.875</v>
      </c>
      <c r="O67">
        <f t="shared" si="11"/>
        <v>722.59506799999997</v>
      </c>
      <c r="P67">
        <f t="shared" si="12"/>
        <v>353.77565200000004</v>
      </c>
      <c r="Q67">
        <f t="shared" si="13"/>
        <v>336.01271000000003</v>
      </c>
      <c r="R67">
        <f t="shared" si="14"/>
        <v>3570.59854</v>
      </c>
      <c r="S67">
        <f t="shared" si="15"/>
        <v>3866.9536279999998</v>
      </c>
      <c r="T67">
        <f t="shared" si="16"/>
        <v>3769.7341859999997</v>
      </c>
      <c r="U67">
        <f t="shared" si="17"/>
        <v>5202.9528760000003</v>
      </c>
      <c r="V67">
        <f t="shared" si="18"/>
        <v>5467.2428520000003</v>
      </c>
      <c r="W67">
        <f t="shared" si="19"/>
        <v>4847.9765480000005</v>
      </c>
      <c r="X67">
        <f t="shared" si="20"/>
        <v>6562.6831320000001</v>
      </c>
    </row>
    <row r="68" spans="1:24" x14ac:dyDescent="0.25">
      <c r="A68" s="1">
        <v>44801.916666666664</v>
      </c>
      <c r="B68">
        <v>20.721</v>
      </c>
      <c r="C68">
        <v>10.016999999999999</v>
      </c>
      <c r="D68">
        <v>10.082000000000001</v>
      </c>
      <c r="E68">
        <v>100.798</v>
      </c>
      <c r="F68">
        <v>106.828</v>
      </c>
      <c r="G68">
        <v>108.514</v>
      </c>
      <c r="H68">
        <v>152.92500000000001</v>
      </c>
      <c r="I68">
        <v>167.89</v>
      </c>
      <c r="J68">
        <v>137.39500000000001</v>
      </c>
      <c r="K68">
        <v>189.19</v>
      </c>
      <c r="N68" s="1">
        <f t="shared" ref="N68:N131" si="21">A68</f>
        <v>44801.916666666664</v>
      </c>
      <c r="O68">
        <f t="shared" si="11"/>
        <v>731.74139400000001</v>
      </c>
      <c r="P68">
        <f t="shared" si="12"/>
        <v>353.74033800000001</v>
      </c>
      <c r="Q68">
        <f t="shared" si="13"/>
        <v>356.03574800000001</v>
      </c>
      <c r="R68">
        <f t="shared" si="14"/>
        <v>3559.5805719999998</v>
      </c>
      <c r="S68">
        <f t="shared" si="15"/>
        <v>3772.5239919999999</v>
      </c>
      <c r="T68">
        <f t="shared" si="16"/>
        <v>3832.063396</v>
      </c>
      <c r="U68">
        <f t="shared" si="17"/>
        <v>5400.3934500000005</v>
      </c>
      <c r="V68">
        <f t="shared" si="18"/>
        <v>5928.8674599999995</v>
      </c>
      <c r="W68">
        <f t="shared" si="19"/>
        <v>4851.9670300000007</v>
      </c>
      <c r="X68">
        <f t="shared" si="20"/>
        <v>6681.05566</v>
      </c>
    </row>
    <row r="69" spans="1:24" x14ac:dyDescent="0.25">
      <c r="A69" s="1">
        <v>44801.958333333336</v>
      </c>
      <c r="B69">
        <v>20.974</v>
      </c>
      <c r="C69">
        <v>10.012</v>
      </c>
      <c r="D69">
        <v>10.661</v>
      </c>
      <c r="E69">
        <v>100.512</v>
      </c>
      <c r="F69">
        <v>104.188</v>
      </c>
      <c r="G69">
        <v>110.129</v>
      </c>
      <c r="H69">
        <v>158.64099999999999</v>
      </c>
      <c r="I69">
        <v>181.965</v>
      </c>
      <c r="J69">
        <v>137.511</v>
      </c>
      <c r="K69">
        <v>192.55199999999999</v>
      </c>
      <c r="N69" s="1">
        <f t="shared" si="21"/>
        <v>44801.958333333336</v>
      </c>
      <c r="O69">
        <f t="shared" ref="O69:O132" si="22">B69*35.314</f>
        <v>740.675836</v>
      </c>
      <c r="P69">
        <f t="shared" ref="P69:P132" si="23">C69*35.314</f>
        <v>353.56376800000004</v>
      </c>
      <c r="Q69">
        <f t="shared" ref="Q69:Q132" si="24">D69*35.314</f>
        <v>376.48255399999999</v>
      </c>
      <c r="R69">
        <f t="shared" ref="R69:R132" si="25">E69*35.314</f>
        <v>3549.4807679999999</v>
      </c>
      <c r="S69">
        <f t="shared" ref="S69:S132" si="26">F69*35.314</f>
        <v>3679.295032</v>
      </c>
      <c r="T69">
        <f t="shared" ref="T69:T132" si="27">G69*35.314</f>
        <v>3889.0955060000001</v>
      </c>
      <c r="U69">
        <f t="shared" ref="U69:U132" si="28">H69*35.314</f>
        <v>5602.2482739999996</v>
      </c>
      <c r="V69">
        <f t="shared" ref="V69:V132" si="29">I69*35.314</f>
        <v>6425.91201</v>
      </c>
      <c r="W69">
        <f t="shared" ref="W69:W132" si="30">J69*35.314</f>
        <v>4856.0634540000001</v>
      </c>
      <c r="X69">
        <f t="shared" ref="X69:X132" si="31">K69*35.314</f>
        <v>6799.781328</v>
      </c>
    </row>
    <row r="70" spans="1:24" x14ac:dyDescent="0.25">
      <c r="A70" s="1">
        <v>44802</v>
      </c>
      <c r="B70">
        <v>21.219000000000001</v>
      </c>
      <c r="C70">
        <v>10.009</v>
      </c>
      <c r="D70">
        <v>11.253</v>
      </c>
      <c r="E70">
        <v>100.27</v>
      </c>
      <c r="F70">
        <v>101.577</v>
      </c>
      <c r="G70">
        <v>111.593</v>
      </c>
      <c r="H70">
        <v>164.48</v>
      </c>
      <c r="I70">
        <v>198.113</v>
      </c>
      <c r="J70">
        <v>137.62700000000001</v>
      </c>
      <c r="K70">
        <v>195.92</v>
      </c>
      <c r="N70" s="1">
        <f t="shared" si="21"/>
        <v>44802</v>
      </c>
      <c r="O70">
        <f t="shared" si="22"/>
        <v>749.327766</v>
      </c>
      <c r="P70">
        <f t="shared" si="23"/>
        <v>353.45782600000001</v>
      </c>
      <c r="Q70">
        <f t="shared" si="24"/>
        <v>397.388442</v>
      </c>
      <c r="R70">
        <f t="shared" si="25"/>
        <v>3540.93478</v>
      </c>
      <c r="S70">
        <f t="shared" si="26"/>
        <v>3587.0901779999999</v>
      </c>
      <c r="T70">
        <f t="shared" si="27"/>
        <v>3940.7952020000002</v>
      </c>
      <c r="U70">
        <f t="shared" si="28"/>
        <v>5808.4467199999999</v>
      </c>
      <c r="V70">
        <f t="shared" si="29"/>
        <v>6996.1624819999997</v>
      </c>
      <c r="W70">
        <f t="shared" si="30"/>
        <v>4860.1598780000004</v>
      </c>
      <c r="X70">
        <f t="shared" si="31"/>
        <v>6918.7188799999994</v>
      </c>
    </row>
    <row r="71" spans="1:24" x14ac:dyDescent="0.25">
      <c r="A71" s="1">
        <v>44802.041666666664</v>
      </c>
      <c r="B71">
        <v>21.457000000000001</v>
      </c>
      <c r="C71">
        <v>10.005000000000001</v>
      </c>
      <c r="D71">
        <v>11.865</v>
      </c>
      <c r="E71">
        <v>100.081</v>
      </c>
      <c r="F71">
        <v>99.001000000000005</v>
      </c>
      <c r="G71">
        <v>112.842</v>
      </c>
      <c r="H71">
        <v>170.40799999999999</v>
      </c>
      <c r="I71">
        <v>216.44200000000001</v>
      </c>
      <c r="J71">
        <v>137.744</v>
      </c>
      <c r="K71">
        <v>199.31899999999999</v>
      </c>
      <c r="N71" s="1">
        <f t="shared" si="21"/>
        <v>44802.041666666664</v>
      </c>
      <c r="O71">
        <f t="shared" si="22"/>
        <v>757.73249800000008</v>
      </c>
      <c r="P71">
        <f t="shared" si="23"/>
        <v>353.31657000000001</v>
      </c>
      <c r="Q71">
        <f t="shared" si="24"/>
        <v>419.00060999999999</v>
      </c>
      <c r="R71">
        <f t="shared" si="25"/>
        <v>3534.2604340000003</v>
      </c>
      <c r="S71">
        <f t="shared" si="26"/>
        <v>3496.121314</v>
      </c>
      <c r="T71">
        <f t="shared" si="27"/>
        <v>3984.902388</v>
      </c>
      <c r="U71">
        <f t="shared" si="28"/>
        <v>6017.7881119999993</v>
      </c>
      <c r="V71">
        <f t="shared" si="29"/>
        <v>7643.4327880000001</v>
      </c>
      <c r="W71">
        <f t="shared" si="30"/>
        <v>4864.2916160000004</v>
      </c>
      <c r="X71">
        <f t="shared" si="31"/>
        <v>7038.751166</v>
      </c>
    </row>
    <row r="72" spans="1:24" x14ac:dyDescent="0.25">
      <c r="A72" s="1">
        <v>44802.083333333336</v>
      </c>
      <c r="B72">
        <v>21.687000000000001</v>
      </c>
      <c r="C72">
        <v>10</v>
      </c>
      <c r="D72">
        <v>12.499000000000001</v>
      </c>
      <c r="E72">
        <v>99.96</v>
      </c>
      <c r="F72">
        <v>96.465999999999994</v>
      </c>
      <c r="G72">
        <v>113.89700000000001</v>
      </c>
      <c r="H72">
        <v>176.404</v>
      </c>
      <c r="I72">
        <v>237.262</v>
      </c>
      <c r="J72">
        <v>137.85599999999999</v>
      </c>
      <c r="K72">
        <v>202.726</v>
      </c>
      <c r="N72" s="1">
        <f t="shared" si="21"/>
        <v>44802.083333333336</v>
      </c>
      <c r="O72">
        <f t="shared" si="22"/>
        <v>765.85471800000005</v>
      </c>
      <c r="P72">
        <f t="shared" si="23"/>
        <v>353.14</v>
      </c>
      <c r="Q72">
        <f t="shared" si="24"/>
        <v>441.38968600000004</v>
      </c>
      <c r="R72">
        <f t="shared" si="25"/>
        <v>3529.9874399999999</v>
      </c>
      <c r="S72">
        <f t="shared" si="26"/>
        <v>3406.600324</v>
      </c>
      <c r="T72">
        <f t="shared" si="27"/>
        <v>4022.1586580000003</v>
      </c>
      <c r="U72">
        <f t="shared" si="28"/>
        <v>6229.5308560000003</v>
      </c>
      <c r="V72">
        <f t="shared" si="29"/>
        <v>8378.6702679999999</v>
      </c>
      <c r="W72">
        <f t="shared" si="30"/>
        <v>4868.2467839999999</v>
      </c>
      <c r="X72">
        <f t="shared" si="31"/>
        <v>7159.0659640000003</v>
      </c>
    </row>
    <row r="73" spans="1:24" x14ac:dyDescent="0.25">
      <c r="A73" s="1">
        <v>44802.125</v>
      </c>
      <c r="B73">
        <v>21.908999999999999</v>
      </c>
      <c r="C73">
        <v>9.9949999999999992</v>
      </c>
      <c r="D73">
        <v>13.151</v>
      </c>
      <c r="E73">
        <v>99.912999999999997</v>
      </c>
      <c r="F73">
        <v>93.963999999999999</v>
      </c>
      <c r="G73">
        <v>114.8</v>
      </c>
      <c r="H73">
        <v>182.44800000000001</v>
      </c>
      <c r="I73">
        <v>258.71699999999998</v>
      </c>
      <c r="J73">
        <v>137.95500000000001</v>
      </c>
      <c r="K73">
        <v>206.12200000000001</v>
      </c>
      <c r="N73" s="1">
        <f t="shared" si="21"/>
        <v>44802.125</v>
      </c>
      <c r="O73">
        <f t="shared" si="22"/>
        <v>773.69442599999991</v>
      </c>
      <c r="P73">
        <f t="shared" si="23"/>
        <v>352.96342999999996</v>
      </c>
      <c r="Q73">
        <f t="shared" si="24"/>
        <v>464.41441400000002</v>
      </c>
      <c r="R73">
        <f t="shared" si="25"/>
        <v>3528.3276820000001</v>
      </c>
      <c r="S73">
        <f t="shared" si="26"/>
        <v>3318.2446959999997</v>
      </c>
      <c r="T73">
        <f t="shared" si="27"/>
        <v>4054.0472</v>
      </c>
      <c r="U73">
        <f t="shared" si="28"/>
        <v>6442.968672</v>
      </c>
      <c r="V73">
        <f t="shared" si="29"/>
        <v>9136.3321379999998</v>
      </c>
      <c r="W73">
        <f t="shared" si="30"/>
        <v>4871.74287</v>
      </c>
      <c r="X73">
        <f t="shared" si="31"/>
        <v>7278.9923080000008</v>
      </c>
    </row>
    <row r="74" spans="1:24" x14ac:dyDescent="0.25">
      <c r="A74" s="1">
        <v>44802.166666666664</v>
      </c>
      <c r="B74">
        <v>22.125</v>
      </c>
      <c r="C74">
        <v>9.99</v>
      </c>
      <c r="D74">
        <v>13.816000000000001</v>
      </c>
      <c r="E74">
        <v>99.950999999999993</v>
      </c>
      <c r="F74">
        <v>91.491</v>
      </c>
      <c r="G74">
        <v>115.577</v>
      </c>
      <c r="H74">
        <v>188.48699999999999</v>
      </c>
      <c r="I74">
        <v>282.52499999999998</v>
      </c>
      <c r="J74">
        <v>138.05600000000001</v>
      </c>
      <c r="K74">
        <v>209.53800000000001</v>
      </c>
      <c r="N74" s="1">
        <f t="shared" si="21"/>
        <v>44802.166666666664</v>
      </c>
      <c r="O74">
        <f t="shared" si="22"/>
        <v>781.32225000000005</v>
      </c>
      <c r="P74">
        <f t="shared" si="23"/>
        <v>352.78685999999999</v>
      </c>
      <c r="Q74">
        <f t="shared" si="24"/>
        <v>487.89822400000003</v>
      </c>
      <c r="R74">
        <f t="shared" si="25"/>
        <v>3529.6696139999999</v>
      </c>
      <c r="S74">
        <f t="shared" si="26"/>
        <v>3230.9131739999998</v>
      </c>
      <c r="T74">
        <f t="shared" si="27"/>
        <v>4081.4861780000001</v>
      </c>
      <c r="U74">
        <f t="shared" si="28"/>
        <v>6656.229918</v>
      </c>
      <c r="V74">
        <f t="shared" si="29"/>
        <v>9977.0878499999999</v>
      </c>
      <c r="W74">
        <f t="shared" si="30"/>
        <v>4875.3095840000005</v>
      </c>
      <c r="X74">
        <f t="shared" si="31"/>
        <v>7399.6249320000006</v>
      </c>
    </row>
    <row r="75" spans="1:24" x14ac:dyDescent="0.25">
      <c r="A75" s="1">
        <v>44802.208333333336</v>
      </c>
      <c r="B75">
        <v>22.33</v>
      </c>
      <c r="C75">
        <v>9.9870000000000001</v>
      </c>
      <c r="D75">
        <v>14.496</v>
      </c>
      <c r="E75">
        <v>100.124</v>
      </c>
      <c r="F75">
        <v>89.05</v>
      </c>
      <c r="G75">
        <v>116.248</v>
      </c>
      <c r="H75">
        <v>194.499</v>
      </c>
      <c r="I75">
        <v>308.46199999999999</v>
      </c>
      <c r="J75">
        <v>138.15600000000001</v>
      </c>
      <c r="K75">
        <v>212.97200000000001</v>
      </c>
      <c r="N75" s="1">
        <f t="shared" si="21"/>
        <v>44802.208333333336</v>
      </c>
      <c r="O75">
        <f t="shared" si="22"/>
        <v>788.56161999999995</v>
      </c>
      <c r="P75">
        <f t="shared" si="23"/>
        <v>352.68091800000002</v>
      </c>
      <c r="Q75">
        <f t="shared" si="24"/>
        <v>511.911744</v>
      </c>
      <c r="R75">
        <f t="shared" si="25"/>
        <v>3535.7789359999997</v>
      </c>
      <c r="S75">
        <f t="shared" si="26"/>
        <v>3144.7116999999998</v>
      </c>
      <c r="T75">
        <f t="shared" si="27"/>
        <v>4105.1818720000001</v>
      </c>
      <c r="U75">
        <f t="shared" si="28"/>
        <v>6868.5376859999997</v>
      </c>
      <c r="V75">
        <f t="shared" si="29"/>
        <v>10893.027067999999</v>
      </c>
      <c r="W75">
        <f t="shared" si="30"/>
        <v>4878.8409840000004</v>
      </c>
      <c r="X75">
        <f t="shared" si="31"/>
        <v>7520.8932080000004</v>
      </c>
    </row>
    <row r="76" spans="1:24" x14ac:dyDescent="0.25">
      <c r="A76" s="1">
        <v>44802.25</v>
      </c>
      <c r="B76">
        <v>22.524999999999999</v>
      </c>
      <c r="C76">
        <v>9.9410000000000007</v>
      </c>
      <c r="D76">
        <v>15.201000000000001</v>
      </c>
      <c r="E76">
        <v>100.38800000000001</v>
      </c>
      <c r="F76">
        <v>86.635000000000005</v>
      </c>
      <c r="G76">
        <v>116.83199999999999</v>
      </c>
      <c r="H76">
        <v>200.40600000000001</v>
      </c>
      <c r="I76">
        <v>334.84500000000003</v>
      </c>
      <c r="J76">
        <v>138.256</v>
      </c>
      <c r="K76">
        <v>216.41300000000001</v>
      </c>
      <c r="N76" s="1">
        <f t="shared" si="21"/>
        <v>44802.25</v>
      </c>
      <c r="O76">
        <f t="shared" si="22"/>
        <v>795.4478499999999</v>
      </c>
      <c r="P76">
        <f t="shared" si="23"/>
        <v>351.05647400000004</v>
      </c>
      <c r="Q76">
        <f t="shared" si="24"/>
        <v>536.80811400000005</v>
      </c>
      <c r="R76">
        <f t="shared" si="25"/>
        <v>3545.1018320000003</v>
      </c>
      <c r="S76">
        <f t="shared" si="26"/>
        <v>3059.42839</v>
      </c>
      <c r="T76">
        <f t="shared" si="27"/>
        <v>4125.8052479999997</v>
      </c>
      <c r="U76">
        <f t="shared" si="28"/>
        <v>7077.1374839999999</v>
      </c>
      <c r="V76">
        <f t="shared" si="29"/>
        <v>11824.716330000001</v>
      </c>
      <c r="W76">
        <f t="shared" si="30"/>
        <v>4882.3723840000002</v>
      </c>
      <c r="X76">
        <f t="shared" si="31"/>
        <v>7642.4086820000002</v>
      </c>
    </row>
    <row r="77" spans="1:24" x14ac:dyDescent="0.25">
      <c r="A77" s="1">
        <v>44802.291666666664</v>
      </c>
      <c r="B77">
        <v>25.631</v>
      </c>
      <c r="C77">
        <v>9.9489999999999998</v>
      </c>
      <c r="D77">
        <v>15.529</v>
      </c>
      <c r="E77">
        <v>101.224</v>
      </c>
      <c r="F77">
        <v>83.936000000000007</v>
      </c>
      <c r="G77">
        <v>108.006</v>
      </c>
      <c r="H77">
        <v>193.29300000000001</v>
      </c>
      <c r="I77">
        <v>251.36199999999999</v>
      </c>
      <c r="J77">
        <v>163.774</v>
      </c>
      <c r="K77">
        <v>224.96100000000001</v>
      </c>
      <c r="N77" s="1">
        <f t="shared" si="21"/>
        <v>44802.291666666664</v>
      </c>
      <c r="O77">
        <f t="shared" si="22"/>
        <v>905.13313400000004</v>
      </c>
      <c r="P77">
        <f t="shared" si="23"/>
        <v>351.33898599999998</v>
      </c>
      <c r="Q77">
        <f t="shared" si="24"/>
        <v>548.39110600000004</v>
      </c>
      <c r="R77">
        <f t="shared" si="25"/>
        <v>3574.6243360000003</v>
      </c>
      <c r="S77">
        <f t="shared" si="26"/>
        <v>2964.1159040000002</v>
      </c>
      <c r="T77">
        <f t="shared" si="27"/>
        <v>3814.1238840000001</v>
      </c>
      <c r="U77">
        <f t="shared" si="28"/>
        <v>6825.9490020000003</v>
      </c>
      <c r="V77">
        <f t="shared" si="29"/>
        <v>8876.5976680000003</v>
      </c>
      <c r="W77">
        <f t="shared" si="30"/>
        <v>5783.5150359999998</v>
      </c>
      <c r="X77">
        <f t="shared" si="31"/>
        <v>7944.2727540000005</v>
      </c>
    </row>
    <row r="78" spans="1:24" x14ac:dyDescent="0.25">
      <c r="A78" s="1">
        <v>44802.333333333336</v>
      </c>
      <c r="B78">
        <v>27.838000000000001</v>
      </c>
      <c r="C78">
        <v>9.9489999999999998</v>
      </c>
      <c r="D78">
        <v>15.862</v>
      </c>
      <c r="E78">
        <v>101.892</v>
      </c>
      <c r="F78">
        <v>81.254000000000005</v>
      </c>
      <c r="G78">
        <v>101.11499999999999</v>
      </c>
      <c r="H78">
        <v>183.471</v>
      </c>
      <c r="I78">
        <v>218.31299999999999</v>
      </c>
      <c r="J78">
        <v>173.09200000000001</v>
      </c>
      <c r="K78">
        <v>231.94200000000001</v>
      </c>
      <c r="N78" s="1">
        <f t="shared" si="21"/>
        <v>44802.333333333336</v>
      </c>
      <c r="O78">
        <f t="shared" si="22"/>
        <v>983.07113200000003</v>
      </c>
      <c r="P78">
        <f t="shared" si="23"/>
        <v>351.33898599999998</v>
      </c>
      <c r="Q78">
        <f t="shared" si="24"/>
        <v>560.150668</v>
      </c>
      <c r="R78">
        <f t="shared" si="25"/>
        <v>3598.2140879999997</v>
      </c>
      <c r="S78">
        <f t="shared" si="26"/>
        <v>2869.4037560000002</v>
      </c>
      <c r="T78">
        <f t="shared" si="27"/>
        <v>3570.77511</v>
      </c>
      <c r="U78">
        <f t="shared" si="28"/>
        <v>6479.0948939999998</v>
      </c>
      <c r="V78">
        <f t="shared" si="29"/>
        <v>7709.5052819999992</v>
      </c>
      <c r="W78">
        <f t="shared" si="30"/>
        <v>6112.5708880000002</v>
      </c>
      <c r="X78">
        <f t="shared" si="31"/>
        <v>8190.7997880000003</v>
      </c>
    </row>
    <row r="79" spans="1:24" x14ac:dyDescent="0.25">
      <c r="A79" s="1">
        <v>44802.375</v>
      </c>
      <c r="B79">
        <v>29.611999999999998</v>
      </c>
      <c r="C79">
        <v>9.9309999999999992</v>
      </c>
      <c r="D79">
        <v>16.213999999999999</v>
      </c>
      <c r="E79">
        <v>102.63500000000001</v>
      </c>
      <c r="F79">
        <v>78.602999999999994</v>
      </c>
      <c r="G79">
        <v>94.626000000000005</v>
      </c>
      <c r="H79">
        <v>173.65100000000001</v>
      </c>
      <c r="I79">
        <v>198.98</v>
      </c>
      <c r="J79">
        <v>181.26300000000001</v>
      </c>
      <c r="K79">
        <v>238.71600000000001</v>
      </c>
      <c r="N79" s="1">
        <f t="shared" si="21"/>
        <v>44802.375</v>
      </c>
      <c r="O79">
        <f t="shared" si="22"/>
        <v>1045.7181679999999</v>
      </c>
      <c r="P79">
        <f t="shared" si="23"/>
        <v>350.70333399999998</v>
      </c>
      <c r="Q79">
        <f t="shared" si="24"/>
        <v>572.58119599999998</v>
      </c>
      <c r="R79">
        <f t="shared" si="25"/>
        <v>3624.4523900000004</v>
      </c>
      <c r="S79">
        <f t="shared" si="26"/>
        <v>2775.7863419999999</v>
      </c>
      <c r="T79">
        <f t="shared" si="27"/>
        <v>3341.6225640000002</v>
      </c>
      <c r="U79">
        <f t="shared" si="28"/>
        <v>6132.3114140000007</v>
      </c>
      <c r="V79">
        <f t="shared" si="29"/>
        <v>7026.7797199999995</v>
      </c>
      <c r="W79">
        <f t="shared" si="30"/>
        <v>6401.1215819999998</v>
      </c>
      <c r="X79">
        <f t="shared" si="31"/>
        <v>8430.0168240000003</v>
      </c>
    </row>
    <row r="80" spans="1:24" x14ac:dyDescent="0.25">
      <c r="A80" s="1">
        <v>44802.416666666664</v>
      </c>
      <c r="B80">
        <v>30.457000000000001</v>
      </c>
      <c r="C80">
        <v>10.007</v>
      </c>
      <c r="D80">
        <v>16.378</v>
      </c>
      <c r="E80">
        <v>103.30500000000001</v>
      </c>
      <c r="F80">
        <v>75.162999999999997</v>
      </c>
      <c r="G80">
        <v>92.003</v>
      </c>
      <c r="H80">
        <v>166.029</v>
      </c>
      <c r="I80">
        <v>179.73500000000001</v>
      </c>
      <c r="J80">
        <v>258.05900000000003</v>
      </c>
      <c r="K80">
        <v>242.13399999999999</v>
      </c>
      <c r="N80" s="1">
        <f t="shared" si="21"/>
        <v>44802.416666666664</v>
      </c>
      <c r="O80">
        <f t="shared" si="22"/>
        <v>1075.5584980000001</v>
      </c>
      <c r="P80">
        <f t="shared" si="23"/>
        <v>353.38719800000001</v>
      </c>
      <c r="Q80">
        <f t="shared" si="24"/>
        <v>578.37269200000003</v>
      </c>
      <c r="R80">
        <f t="shared" si="25"/>
        <v>3648.1127700000002</v>
      </c>
      <c r="S80">
        <f t="shared" si="26"/>
        <v>2654.3061819999998</v>
      </c>
      <c r="T80">
        <f t="shared" si="27"/>
        <v>3248.9939420000001</v>
      </c>
      <c r="U80">
        <f t="shared" si="28"/>
        <v>5863.1481059999996</v>
      </c>
      <c r="V80">
        <f t="shared" si="29"/>
        <v>6347.1617900000001</v>
      </c>
      <c r="W80">
        <f t="shared" si="30"/>
        <v>9113.095526000001</v>
      </c>
      <c r="X80">
        <f t="shared" si="31"/>
        <v>8550.7200759999996</v>
      </c>
    </row>
    <row r="81" spans="1:24" x14ac:dyDescent="0.25">
      <c r="A81" s="1">
        <v>44802.458333333336</v>
      </c>
      <c r="B81">
        <v>31.626000000000001</v>
      </c>
      <c r="C81">
        <v>10.031000000000001</v>
      </c>
      <c r="D81">
        <v>16.559999999999999</v>
      </c>
      <c r="E81">
        <v>104.267</v>
      </c>
      <c r="F81">
        <v>71.855000000000004</v>
      </c>
      <c r="G81">
        <v>88.662000000000006</v>
      </c>
      <c r="H81">
        <v>158.69900000000001</v>
      </c>
      <c r="I81">
        <v>166.262</v>
      </c>
      <c r="J81">
        <v>295.45800000000003</v>
      </c>
      <c r="K81">
        <v>246.553</v>
      </c>
      <c r="N81" s="1">
        <f t="shared" si="21"/>
        <v>44802.458333333336</v>
      </c>
      <c r="O81">
        <f t="shared" si="22"/>
        <v>1116.8405640000001</v>
      </c>
      <c r="P81">
        <f t="shared" si="23"/>
        <v>354.234734</v>
      </c>
      <c r="Q81">
        <f t="shared" si="24"/>
        <v>584.7998399999999</v>
      </c>
      <c r="R81">
        <f t="shared" si="25"/>
        <v>3682.0848379999998</v>
      </c>
      <c r="S81">
        <f t="shared" si="26"/>
        <v>2537.48747</v>
      </c>
      <c r="T81">
        <f t="shared" si="27"/>
        <v>3131.0098680000001</v>
      </c>
      <c r="U81">
        <f t="shared" si="28"/>
        <v>5604.2964860000002</v>
      </c>
      <c r="V81">
        <f t="shared" si="29"/>
        <v>5871.376268</v>
      </c>
      <c r="W81">
        <f t="shared" si="30"/>
        <v>10433.803812</v>
      </c>
      <c r="X81">
        <f t="shared" si="31"/>
        <v>8706.7726419999999</v>
      </c>
    </row>
    <row r="82" spans="1:24" x14ac:dyDescent="0.25">
      <c r="A82" s="1">
        <v>44802.5</v>
      </c>
      <c r="B82">
        <v>32.996000000000002</v>
      </c>
      <c r="C82">
        <v>10.048</v>
      </c>
      <c r="D82">
        <v>16.760000000000002</v>
      </c>
      <c r="E82">
        <v>105.426</v>
      </c>
      <c r="F82">
        <v>68.619</v>
      </c>
      <c r="G82">
        <v>85.278000000000006</v>
      </c>
      <c r="H82">
        <v>152.16499999999999</v>
      </c>
      <c r="I82">
        <v>155.23400000000001</v>
      </c>
      <c r="J82">
        <v>331.52199999999999</v>
      </c>
      <c r="K82">
        <v>251.12299999999999</v>
      </c>
      <c r="N82" s="1">
        <f t="shared" si="21"/>
        <v>44802.5</v>
      </c>
      <c r="O82">
        <f t="shared" si="22"/>
        <v>1165.220744</v>
      </c>
      <c r="P82">
        <f t="shared" si="23"/>
        <v>354.83507200000003</v>
      </c>
      <c r="Q82">
        <f t="shared" si="24"/>
        <v>591.86264000000006</v>
      </c>
      <c r="R82">
        <f t="shared" si="25"/>
        <v>3723.0137640000003</v>
      </c>
      <c r="S82">
        <f t="shared" si="26"/>
        <v>2423.211366</v>
      </c>
      <c r="T82">
        <f t="shared" si="27"/>
        <v>3011.5072920000002</v>
      </c>
      <c r="U82">
        <f t="shared" si="28"/>
        <v>5373.5548099999996</v>
      </c>
      <c r="V82">
        <f t="shared" si="29"/>
        <v>5481.9334760000002</v>
      </c>
      <c r="W82">
        <f t="shared" si="30"/>
        <v>11707.367908</v>
      </c>
      <c r="X82">
        <f t="shared" si="31"/>
        <v>8868.1576219999988</v>
      </c>
    </row>
    <row r="83" spans="1:24" x14ac:dyDescent="0.25">
      <c r="A83" s="1">
        <v>44802.541666666664</v>
      </c>
      <c r="B83">
        <v>33.201999999999998</v>
      </c>
      <c r="C83">
        <v>10.063000000000001</v>
      </c>
      <c r="D83">
        <v>16.981999999999999</v>
      </c>
      <c r="E83">
        <v>105.93899999999999</v>
      </c>
      <c r="F83">
        <v>67.995999999999995</v>
      </c>
      <c r="G83">
        <v>87.811999999999998</v>
      </c>
      <c r="H83">
        <v>150.84700000000001</v>
      </c>
      <c r="I83">
        <v>164.90600000000001</v>
      </c>
      <c r="J83">
        <v>275.21100000000001</v>
      </c>
      <c r="K83">
        <v>252.98599999999999</v>
      </c>
      <c r="N83" s="1">
        <f t="shared" si="21"/>
        <v>44802.541666666664</v>
      </c>
      <c r="O83">
        <f t="shared" si="22"/>
        <v>1172.4954279999999</v>
      </c>
      <c r="P83">
        <f t="shared" si="23"/>
        <v>355.36478200000005</v>
      </c>
      <c r="Q83">
        <f t="shared" si="24"/>
        <v>599.70234800000003</v>
      </c>
      <c r="R83">
        <f t="shared" si="25"/>
        <v>3741.1298459999998</v>
      </c>
      <c r="S83">
        <f t="shared" si="26"/>
        <v>2401.210744</v>
      </c>
      <c r="T83">
        <f t="shared" si="27"/>
        <v>3100.992968</v>
      </c>
      <c r="U83">
        <f t="shared" si="28"/>
        <v>5327.0109580000008</v>
      </c>
      <c r="V83">
        <f t="shared" si="29"/>
        <v>5823.4904839999999</v>
      </c>
      <c r="W83">
        <f t="shared" si="30"/>
        <v>9718.801254</v>
      </c>
      <c r="X83">
        <f t="shared" si="31"/>
        <v>8933.947603999999</v>
      </c>
    </row>
    <row r="84" spans="1:24" x14ac:dyDescent="0.25">
      <c r="A84" s="1">
        <v>44802.583333333336</v>
      </c>
      <c r="B84">
        <v>33.923000000000002</v>
      </c>
      <c r="C84">
        <v>10.079000000000001</v>
      </c>
      <c r="D84">
        <v>17.213000000000001</v>
      </c>
      <c r="E84">
        <v>107.239</v>
      </c>
      <c r="F84">
        <v>67.287999999999997</v>
      </c>
      <c r="G84">
        <v>89.21</v>
      </c>
      <c r="H84">
        <v>149.23599999999999</v>
      </c>
      <c r="I84">
        <v>163.71299999999999</v>
      </c>
      <c r="J84">
        <v>271.82100000000003</v>
      </c>
      <c r="K84">
        <v>255.846</v>
      </c>
      <c r="N84" s="1">
        <f t="shared" si="21"/>
        <v>44802.583333333336</v>
      </c>
      <c r="O84">
        <f t="shared" si="22"/>
        <v>1197.9568220000001</v>
      </c>
      <c r="P84">
        <f t="shared" si="23"/>
        <v>355.92980600000004</v>
      </c>
      <c r="Q84">
        <f t="shared" si="24"/>
        <v>607.85988200000008</v>
      </c>
      <c r="R84">
        <f t="shared" si="25"/>
        <v>3787.0380460000001</v>
      </c>
      <c r="S84">
        <f t="shared" si="26"/>
        <v>2376.2084319999999</v>
      </c>
      <c r="T84">
        <f t="shared" si="27"/>
        <v>3150.3619399999998</v>
      </c>
      <c r="U84">
        <f t="shared" si="28"/>
        <v>5270.1201039999996</v>
      </c>
      <c r="V84">
        <f t="shared" si="29"/>
        <v>5781.3608819999999</v>
      </c>
      <c r="W84">
        <f t="shared" si="30"/>
        <v>9599.0867940000007</v>
      </c>
      <c r="X84">
        <f t="shared" si="31"/>
        <v>9034.9456439999994</v>
      </c>
    </row>
    <row r="85" spans="1:24" x14ac:dyDescent="0.25">
      <c r="A85" s="1">
        <v>44802.625</v>
      </c>
      <c r="B85">
        <v>34.823</v>
      </c>
      <c r="C85">
        <v>10.096</v>
      </c>
      <c r="D85">
        <v>17.449000000000002</v>
      </c>
      <c r="E85">
        <v>108.786</v>
      </c>
      <c r="F85">
        <v>66.611999999999995</v>
      </c>
      <c r="G85">
        <v>90.498000000000005</v>
      </c>
      <c r="H85">
        <v>147.684</v>
      </c>
      <c r="I85">
        <v>160.893</v>
      </c>
      <c r="J85">
        <v>273.98099999999999</v>
      </c>
      <c r="K85">
        <v>258.94600000000003</v>
      </c>
      <c r="N85" s="1">
        <f t="shared" si="21"/>
        <v>44802.625</v>
      </c>
      <c r="O85">
        <f t="shared" si="22"/>
        <v>1229.7394220000001</v>
      </c>
      <c r="P85">
        <f t="shared" si="23"/>
        <v>356.53014400000001</v>
      </c>
      <c r="Q85">
        <f t="shared" si="24"/>
        <v>616.19398600000011</v>
      </c>
      <c r="R85">
        <f t="shared" si="25"/>
        <v>3841.6688039999999</v>
      </c>
      <c r="S85">
        <f t="shared" si="26"/>
        <v>2352.3361679999998</v>
      </c>
      <c r="T85">
        <f t="shared" si="27"/>
        <v>3195.846372</v>
      </c>
      <c r="U85">
        <f t="shared" si="28"/>
        <v>5215.3127759999998</v>
      </c>
      <c r="V85">
        <f t="shared" si="29"/>
        <v>5681.7754020000002</v>
      </c>
      <c r="W85">
        <f t="shared" si="30"/>
        <v>9675.3650340000004</v>
      </c>
      <c r="X85">
        <f t="shared" si="31"/>
        <v>9144.4190440000002</v>
      </c>
    </row>
    <row r="86" spans="1:24" x14ac:dyDescent="0.25">
      <c r="A86" s="1">
        <v>44802.666666666664</v>
      </c>
      <c r="B86">
        <v>35.801000000000002</v>
      </c>
      <c r="C86">
        <v>10.114000000000001</v>
      </c>
      <c r="D86">
        <v>17.690000000000001</v>
      </c>
      <c r="E86">
        <v>110.46599999999999</v>
      </c>
      <c r="F86">
        <v>65.947999999999993</v>
      </c>
      <c r="G86">
        <v>91.751999999999995</v>
      </c>
      <c r="H86">
        <v>146.273</v>
      </c>
      <c r="I86">
        <v>157.185</v>
      </c>
      <c r="J86">
        <v>278.76100000000002</v>
      </c>
      <c r="K86">
        <v>262.233</v>
      </c>
      <c r="N86" s="1">
        <f t="shared" si="21"/>
        <v>44802.666666666664</v>
      </c>
      <c r="O86">
        <f t="shared" si="22"/>
        <v>1264.2765140000001</v>
      </c>
      <c r="P86">
        <f t="shared" si="23"/>
        <v>357.165796</v>
      </c>
      <c r="Q86">
        <f t="shared" si="24"/>
        <v>624.70465999999999</v>
      </c>
      <c r="R86">
        <f t="shared" si="25"/>
        <v>3900.9963239999997</v>
      </c>
      <c r="S86">
        <f t="shared" si="26"/>
        <v>2328.8876719999998</v>
      </c>
      <c r="T86">
        <f t="shared" si="27"/>
        <v>3240.1301279999998</v>
      </c>
      <c r="U86">
        <f t="shared" si="28"/>
        <v>5165.4847220000001</v>
      </c>
      <c r="V86">
        <f t="shared" si="29"/>
        <v>5550.8310899999997</v>
      </c>
      <c r="W86">
        <f t="shared" si="30"/>
        <v>9844.1659540000001</v>
      </c>
      <c r="X86">
        <f t="shared" si="31"/>
        <v>9260.4961619999995</v>
      </c>
    </row>
    <row r="87" spans="1:24" x14ac:dyDescent="0.25">
      <c r="A87" s="1">
        <v>44802.708333333336</v>
      </c>
      <c r="B87">
        <v>36.808999999999997</v>
      </c>
      <c r="C87">
        <v>10.134</v>
      </c>
      <c r="D87">
        <v>17.937000000000001</v>
      </c>
      <c r="E87">
        <v>112.19799999999999</v>
      </c>
      <c r="F87">
        <v>65.290999999999997</v>
      </c>
      <c r="G87">
        <v>92.983999999999995</v>
      </c>
      <c r="H87">
        <v>145.02600000000001</v>
      </c>
      <c r="I87">
        <v>153.785</v>
      </c>
      <c r="J87">
        <v>284.72199999999998</v>
      </c>
      <c r="K87">
        <v>265.67099999999999</v>
      </c>
      <c r="N87" s="1">
        <f t="shared" si="21"/>
        <v>44802.708333333336</v>
      </c>
      <c r="O87">
        <f t="shared" si="22"/>
        <v>1299.873026</v>
      </c>
      <c r="P87">
        <f t="shared" si="23"/>
        <v>357.87207599999999</v>
      </c>
      <c r="Q87">
        <f t="shared" si="24"/>
        <v>633.42721800000004</v>
      </c>
      <c r="R87">
        <f t="shared" si="25"/>
        <v>3962.1601719999999</v>
      </c>
      <c r="S87">
        <f t="shared" si="26"/>
        <v>2305.6863739999999</v>
      </c>
      <c r="T87">
        <f t="shared" si="27"/>
        <v>3283.6369759999998</v>
      </c>
      <c r="U87">
        <f t="shared" si="28"/>
        <v>5121.4481640000004</v>
      </c>
      <c r="V87">
        <f t="shared" si="29"/>
        <v>5430.7634900000003</v>
      </c>
      <c r="W87">
        <f t="shared" si="30"/>
        <v>10054.672708</v>
      </c>
      <c r="X87">
        <f t="shared" si="31"/>
        <v>9381.9056939999991</v>
      </c>
    </row>
    <row r="88" spans="1:24" x14ac:dyDescent="0.25">
      <c r="A88" s="1">
        <v>44802.75</v>
      </c>
      <c r="B88">
        <v>37.83</v>
      </c>
      <c r="C88">
        <v>10.151999999999999</v>
      </c>
      <c r="D88">
        <v>18.186</v>
      </c>
      <c r="E88">
        <v>113.923</v>
      </c>
      <c r="F88">
        <v>64.638000000000005</v>
      </c>
      <c r="G88">
        <v>94.203999999999994</v>
      </c>
      <c r="H88">
        <v>143.92400000000001</v>
      </c>
      <c r="I88">
        <v>150.64400000000001</v>
      </c>
      <c r="J88">
        <v>291.28300000000002</v>
      </c>
      <c r="K88">
        <v>269.20299999999997</v>
      </c>
      <c r="N88" s="1">
        <f t="shared" si="21"/>
        <v>44802.75</v>
      </c>
      <c r="O88">
        <f t="shared" si="22"/>
        <v>1335.9286199999999</v>
      </c>
      <c r="P88">
        <f t="shared" si="23"/>
        <v>358.50772799999999</v>
      </c>
      <c r="Q88">
        <f t="shared" si="24"/>
        <v>642.22040400000003</v>
      </c>
      <c r="R88">
        <f t="shared" si="25"/>
        <v>4023.076822</v>
      </c>
      <c r="S88">
        <f t="shared" si="26"/>
        <v>2282.6263320000003</v>
      </c>
      <c r="T88">
        <f t="shared" si="27"/>
        <v>3326.7200559999997</v>
      </c>
      <c r="U88">
        <f t="shared" si="28"/>
        <v>5082.5321359999998</v>
      </c>
      <c r="V88">
        <f t="shared" si="29"/>
        <v>5319.842216</v>
      </c>
      <c r="W88">
        <f t="shared" si="30"/>
        <v>10286.367862000001</v>
      </c>
      <c r="X88">
        <f t="shared" si="31"/>
        <v>9506.6347419999984</v>
      </c>
    </row>
    <row r="89" spans="1:24" x14ac:dyDescent="0.25">
      <c r="A89" s="1">
        <v>44802.791666666664</v>
      </c>
      <c r="B89">
        <v>38.866</v>
      </c>
      <c r="C89">
        <v>10.172000000000001</v>
      </c>
      <c r="D89">
        <v>18.436</v>
      </c>
      <c r="E89">
        <v>115.599</v>
      </c>
      <c r="F89">
        <v>63.988999999999997</v>
      </c>
      <c r="G89">
        <v>95.421999999999997</v>
      </c>
      <c r="H89">
        <v>142.93100000000001</v>
      </c>
      <c r="I89">
        <v>147.40299999999999</v>
      </c>
      <c r="J89">
        <v>297.94299999999998</v>
      </c>
      <c r="K89">
        <v>272.80099999999999</v>
      </c>
      <c r="N89" s="1">
        <f t="shared" si="21"/>
        <v>44802.791666666664</v>
      </c>
      <c r="O89">
        <f t="shared" si="22"/>
        <v>1372.5139240000001</v>
      </c>
      <c r="P89">
        <f t="shared" si="23"/>
        <v>359.21400800000004</v>
      </c>
      <c r="Q89">
        <f t="shared" si="24"/>
        <v>651.04890399999999</v>
      </c>
      <c r="R89">
        <f t="shared" si="25"/>
        <v>4082.2630859999999</v>
      </c>
      <c r="S89">
        <f t="shared" si="26"/>
        <v>2259.7075460000001</v>
      </c>
      <c r="T89">
        <f t="shared" si="27"/>
        <v>3369.7325080000001</v>
      </c>
      <c r="U89">
        <f t="shared" si="28"/>
        <v>5047.4653340000004</v>
      </c>
      <c r="V89">
        <f t="shared" si="29"/>
        <v>5205.3895419999999</v>
      </c>
      <c r="W89">
        <f t="shared" si="30"/>
        <v>10521.559101999999</v>
      </c>
      <c r="X89">
        <f t="shared" si="31"/>
        <v>9633.6945139999989</v>
      </c>
    </row>
    <row r="90" spans="1:24" x14ac:dyDescent="0.25">
      <c r="A90" s="1">
        <v>44802.833333333336</v>
      </c>
      <c r="B90">
        <v>39.902999999999999</v>
      </c>
      <c r="C90">
        <v>10.194000000000001</v>
      </c>
      <c r="D90">
        <v>18.690999999999999</v>
      </c>
      <c r="E90">
        <v>117.20099999999999</v>
      </c>
      <c r="F90">
        <v>63.34</v>
      </c>
      <c r="G90">
        <v>96.649000000000001</v>
      </c>
      <c r="H90">
        <v>142.017</v>
      </c>
      <c r="I90">
        <v>143.941</v>
      </c>
      <c r="J90">
        <v>304.77100000000002</v>
      </c>
      <c r="K90">
        <v>276.452</v>
      </c>
      <c r="N90" s="1">
        <f t="shared" si="21"/>
        <v>44802.833333333336</v>
      </c>
      <c r="O90">
        <f t="shared" si="22"/>
        <v>1409.134542</v>
      </c>
      <c r="P90">
        <f t="shared" si="23"/>
        <v>359.99091600000003</v>
      </c>
      <c r="Q90">
        <f t="shared" si="24"/>
        <v>660.05397399999993</v>
      </c>
      <c r="R90">
        <f t="shared" si="25"/>
        <v>4138.8361139999997</v>
      </c>
      <c r="S90">
        <f t="shared" si="26"/>
        <v>2236.7887599999999</v>
      </c>
      <c r="T90">
        <f t="shared" si="27"/>
        <v>3413.062786</v>
      </c>
      <c r="U90">
        <f t="shared" si="28"/>
        <v>5015.1883379999999</v>
      </c>
      <c r="V90">
        <f t="shared" si="29"/>
        <v>5083.132474</v>
      </c>
      <c r="W90">
        <f t="shared" si="30"/>
        <v>10762.683094</v>
      </c>
      <c r="X90">
        <f t="shared" si="31"/>
        <v>9762.6259279999995</v>
      </c>
    </row>
    <row r="91" spans="1:24" x14ac:dyDescent="0.25">
      <c r="A91" s="1">
        <v>44802.875</v>
      </c>
      <c r="B91">
        <v>40.942</v>
      </c>
      <c r="C91">
        <v>10.217000000000001</v>
      </c>
      <c r="D91">
        <v>18.951000000000001</v>
      </c>
      <c r="E91">
        <v>118.714</v>
      </c>
      <c r="F91">
        <v>62.695</v>
      </c>
      <c r="G91">
        <v>97.891999999999996</v>
      </c>
      <c r="H91">
        <v>141.15700000000001</v>
      </c>
      <c r="I91">
        <v>140.49299999999999</v>
      </c>
      <c r="J91">
        <v>311.54199999999997</v>
      </c>
      <c r="K91">
        <v>280.11599999999999</v>
      </c>
      <c r="N91" s="1">
        <f t="shared" si="21"/>
        <v>44802.875</v>
      </c>
      <c r="O91">
        <f t="shared" si="22"/>
        <v>1445.8257880000001</v>
      </c>
      <c r="P91">
        <f t="shared" si="23"/>
        <v>360.80313800000005</v>
      </c>
      <c r="Q91">
        <f t="shared" si="24"/>
        <v>669.23561400000006</v>
      </c>
      <c r="R91">
        <f t="shared" si="25"/>
        <v>4192.2661959999996</v>
      </c>
      <c r="S91">
        <f t="shared" si="26"/>
        <v>2214.0112300000001</v>
      </c>
      <c r="T91">
        <f t="shared" si="27"/>
        <v>3456.9580879999999</v>
      </c>
      <c r="U91">
        <f t="shared" si="28"/>
        <v>4984.8182980000001</v>
      </c>
      <c r="V91">
        <f t="shared" si="29"/>
        <v>4961.3698020000002</v>
      </c>
      <c r="W91">
        <f t="shared" si="30"/>
        <v>11001.794188</v>
      </c>
      <c r="X91">
        <f t="shared" si="31"/>
        <v>9892.0164239999995</v>
      </c>
    </row>
    <row r="92" spans="1:24" x14ac:dyDescent="0.25">
      <c r="A92" s="1">
        <v>44802.916666666664</v>
      </c>
      <c r="B92">
        <v>41.988999999999997</v>
      </c>
      <c r="C92">
        <v>10.24</v>
      </c>
      <c r="D92">
        <v>19.213999999999999</v>
      </c>
      <c r="E92">
        <v>120.122</v>
      </c>
      <c r="F92">
        <v>62.052999999999997</v>
      </c>
      <c r="G92">
        <v>99.156999999999996</v>
      </c>
      <c r="H92">
        <v>140.334</v>
      </c>
      <c r="I92">
        <v>137.04</v>
      </c>
      <c r="J92">
        <v>318.12099999999998</v>
      </c>
      <c r="K92">
        <v>283.80900000000003</v>
      </c>
      <c r="N92" s="1">
        <f t="shared" si="21"/>
        <v>44802.916666666664</v>
      </c>
      <c r="O92">
        <f t="shared" si="22"/>
        <v>1482.799546</v>
      </c>
      <c r="P92">
        <f t="shared" si="23"/>
        <v>361.61536000000001</v>
      </c>
      <c r="Q92">
        <f t="shared" si="24"/>
        <v>678.52319599999998</v>
      </c>
      <c r="R92">
        <f t="shared" si="25"/>
        <v>4241.988308</v>
      </c>
      <c r="S92">
        <f t="shared" si="26"/>
        <v>2191.3396419999999</v>
      </c>
      <c r="T92">
        <f t="shared" si="27"/>
        <v>3501.630298</v>
      </c>
      <c r="U92">
        <f t="shared" si="28"/>
        <v>4955.754876</v>
      </c>
      <c r="V92">
        <f t="shared" si="29"/>
        <v>4839.4305599999998</v>
      </c>
      <c r="W92">
        <f t="shared" si="30"/>
        <v>11234.124994</v>
      </c>
      <c r="X92">
        <f t="shared" si="31"/>
        <v>10022.431026</v>
      </c>
    </row>
    <row r="93" spans="1:24" x14ac:dyDescent="0.25">
      <c r="A93" s="1">
        <v>44802.958333333336</v>
      </c>
      <c r="B93">
        <v>43.05</v>
      </c>
      <c r="C93">
        <v>10.263999999999999</v>
      </c>
      <c r="D93">
        <v>19.478000000000002</v>
      </c>
      <c r="E93">
        <v>121.413</v>
      </c>
      <c r="F93">
        <v>61.412999999999997</v>
      </c>
      <c r="G93">
        <v>100.443</v>
      </c>
      <c r="H93">
        <v>139.53899999999999</v>
      </c>
      <c r="I93">
        <v>133.39599999999999</v>
      </c>
      <c r="J93">
        <v>324.68</v>
      </c>
      <c r="K93">
        <v>287.541</v>
      </c>
      <c r="N93" s="1">
        <f t="shared" si="21"/>
        <v>44802.958333333336</v>
      </c>
      <c r="O93">
        <f t="shared" si="22"/>
        <v>1520.2676999999999</v>
      </c>
      <c r="P93">
        <f t="shared" si="23"/>
        <v>362.462896</v>
      </c>
      <c r="Q93">
        <f t="shared" si="24"/>
        <v>687.846092</v>
      </c>
      <c r="R93">
        <f t="shared" si="25"/>
        <v>4287.5786820000003</v>
      </c>
      <c r="S93">
        <f t="shared" si="26"/>
        <v>2168.7386819999997</v>
      </c>
      <c r="T93">
        <f t="shared" si="27"/>
        <v>3547.0441019999998</v>
      </c>
      <c r="U93">
        <f t="shared" si="28"/>
        <v>4927.6802459999999</v>
      </c>
      <c r="V93">
        <f t="shared" si="29"/>
        <v>4710.7463439999992</v>
      </c>
      <c r="W93">
        <f t="shared" si="30"/>
        <v>11465.749519999999</v>
      </c>
      <c r="X93">
        <f t="shared" si="31"/>
        <v>10154.222873999999</v>
      </c>
    </row>
    <row r="94" spans="1:24" x14ac:dyDescent="0.25">
      <c r="A94" s="1">
        <v>44803</v>
      </c>
      <c r="B94">
        <v>44.122999999999998</v>
      </c>
      <c r="C94">
        <v>10.289</v>
      </c>
      <c r="D94">
        <v>19.744</v>
      </c>
      <c r="E94">
        <v>122.584</v>
      </c>
      <c r="F94">
        <v>60.774999999999999</v>
      </c>
      <c r="G94">
        <v>101.752</v>
      </c>
      <c r="H94">
        <v>138.75700000000001</v>
      </c>
      <c r="I94">
        <v>129.73099999999999</v>
      </c>
      <c r="J94">
        <v>331.25200000000001</v>
      </c>
      <c r="K94">
        <v>291.28899999999999</v>
      </c>
      <c r="N94" s="1">
        <f t="shared" si="21"/>
        <v>44803</v>
      </c>
      <c r="O94">
        <f t="shared" si="22"/>
        <v>1558.1596219999999</v>
      </c>
      <c r="P94">
        <f t="shared" si="23"/>
        <v>363.34574599999996</v>
      </c>
      <c r="Q94">
        <f t="shared" si="24"/>
        <v>697.23961599999996</v>
      </c>
      <c r="R94">
        <f t="shared" si="25"/>
        <v>4328.9313760000005</v>
      </c>
      <c r="S94">
        <f t="shared" si="26"/>
        <v>2146.2083499999999</v>
      </c>
      <c r="T94">
        <f t="shared" si="27"/>
        <v>3593.2701279999997</v>
      </c>
      <c r="U94">
        <f t="shared" si="28"/>
        <v>4900.0646980000001</v>
      </c>
      <c r="V94">
        <f t="shared" si="29"/>
        <v>4581.3205339999995</v>
      </c>
      <c r="W94">
        <f t="shared" si="30"/>
        <v>11697.833128</v>
      </c>
      <c r="X94">
        <f t="shared" si="31"/>
        <v>10286.579745999999</v>
      </c>
    </row>
    <row r="95" spans="1:24" x14ac:dyDescent="0.25">
      <c r="A95" s="1">
        <v>44803.041666666664</v>
      </c>
      <c r="B95">
        <v>45.225000000000001</v>
      </c>
      <c r="C95">
        <v>10.314</v>
      </c>
      <c r="D95">
        <v>20.012</v>
      </c>
      <c r="E95">
        <v>123.63500000000001</v>
      </c>
      <c r="F95">
        <v>60.139000000000003</v>
      </c>
      <c r="G95">
        <v>103.08499999999999</v>
      </c>
      <c r="H95">
        <v>137.99199999999999</v>
      </c>
      <c r="I95">
        <v>126.11799999999999</v>
      </c>
      <c r="J95">
        <v>337.952</v>
      </c>
      <c r="K95">
        <v>295.04700000000003</v>
      </c>
      <c r="N95" s="1">
        <f t="shared" si="21"/>
        <v>44803.041666666664</v>
      </c>
      <c r="O95">
        <f t="shared" si="22"/>
        <v>1597.07565</v>
      </c>
      <c r="P95">
        <f t="shared" si="23"/>
        <v>364.22859599999998</v>
      </c>
      <c r="Q95">
        <f t="shared" si="24"/>
        <v>706.70376799999997</v>
      </c>
      <c r="R95">
        <f t="shared" si="25"/>
        <v>4366.0463900000004</v>
      </c>
      <c r="S95">
        <f t="shared" si="26"/>
        <v>2123.748646</v>
      </c>
      <c r="T95">
        <f t="shared" si="27"/>
        <v>3640.3436899999997</v>
      </c>
      <c r="U95">
        <f t="shared" si="28"/>
        <v>4873.0494879999997</v>
      </c>
      <c r="V95">
        <f t="shared" si="29"/>
        <v>4453.7310520000001</v>
      </c>
      <c r="W95">
        <f t="shared" si="30"/>
        <v>11934.436927999999</v>
      </c>
      <c r="X95">
        <f t="shared" si="31"/>
        <v>10419.289758000001</v>
      </c>
    </row>
    <row r="96" spans="1:24" x14ac:dyDescent="0.25">
      <c r="A96" s="1">
        <v>44803.083333333336</v>
      </c>
      <c r="B96">
        <v>46.341999999999999</v>
      </c>
      <c r="C96">
        <v>10.34</v>
      </c>
      <c r="D96">
        <v>20.280999999999999</v>
      </c>
      <c r="E96">
        <v>124.57</v>
      </c>
      <c r="F96">
        <v>59.505000000000003</v>
      </c>
      <c r="G96">
        <v>104.443</v>
      </c>
      <c r="H96">
        <v>137.238</v>
      </c>
      <c r="I96">
        <v>122.38200000000001</v>
      </c>
      <c r="J96">
        <v>345.12099999999998</v>
      </c>
      <c r="K96">
        <v>298.92700000000002</v>
      </c>
      <c r="N96" s="1">
        <f t="shared" si="21"/>
        <v>44803.083333333336</v>
      </c>
      <c r="O96">
        <f t="shared" si="22"/>
        <v>1636.5213879999999</v>
      </c>
      <c r="P96">
        <f t="shared" si="23"/>
        <v>365.14675999999997</v>
      </c>
      <c r="Q96">
        <f t="shared" si="24"/>
        <v>716.20323399999995</v>
      </c>
      <c r="R96">
        <f t="shared" si="25"/>
        <v>4399.0649800000001</v>
      </c>
      <c r="S96">
        <f t="shared" si="26"/>
        <v>2101.3595700000001</v>
      </c>
      <c r="T96">
        <f t="shared" si="27"/>
        <v>3688.3001020000002</v>
      </c>
      <c r="U96">
        <f t="shared" si="28"/>
        <v>4846.422732</v>
      </c>
      <c r="V96">
        <f t="shared" si="29"/>
        <v>4321.7979480000004</v>
      </c>
      <c r="W96">
        <f t="shared" si="30"/>
        <v>12187.602993999999</v>
      </c>
      <c r="X96">
        <f t="shared" si="31"/>
        <v>10556.308078</v>
      </c>
    </row>
    <row r="97" spans="1:24" x14ac:dyDescent="0.25">
      <c r="A97" s="1">
        <v>44803.125</v>
      </c>
      <c r="B97">
        <v>47.472000000000001</v>
      </c>
      <c r="C97">
        <v>10.367000000000001</v>
      </c>
      <c r="D97">
        <v>20.550999999999998</v>
      </c>
      <c r="E97">
        <v>125.395</v>
      </c>
      <c r="F97">
        <v>58.874000000000002</v>
      </c>
      <c r="G97">
        <v>105.824</v>
      </c>
      <c r="H97">
        <v>136.49299999999999</v>
      </c>
      <c r="I97">
        <v>118.65300000000001</v>
      </c>
      <c r="J97">
        <v>352.22699999999998</v>
      </c>
      <c r="K97">
        <v>302.69099999999997</v>
      </c>
      <c r="N97" s="1">
        <f t="shared" si="21"/>
        <v>44803.125</v>
      </c>
      <c r="O97">
        <f t="shared" si="22"/>
        <v>1676.4262080000001</v>
      </c>
      <c r="P97">
        <f t="shared" si="23"/>
        <v>366.10023800000005</v>
      </c>
      <c r="Q97">
        <f t="shared" si="24"/>
        <v>725.73801399999991</v>
      </c>
      <c r="R97">
        <f t="shared" si="25"/>
        <v>4428.1990299999998</v>
      </c>
      <c r="S97">
        <f t="shared" si="26"/>
        <v>2079.0764360000003</v>
      </c>
      <c r="T97">
        <f t="shared" si="27"/>
        <v>3737.0687359999997</v>
      </c>
      <c r="U97">
        <f t="shared" si="28"/>
        <v>4820.1138019999999</v>
      </c>
      <c r="V97">
        <f t="shared" si="29"/>
        <v>4190.1120420000007</v>
      </c>
      <c r="W97">
        <f t="shared" si="30"/>
        <v>12438.544277999999</v>
      </c>
      <c r="X97">
        <f t="shared" si="31"/>
        <v>10689.229974</v>
      </c>
    </row>
    <row r="98" spans="1:24" x14ac:dyDescent="0.25">
      <c r="A98" s="1">
        <v>44803.166666666664</v>
      </c>
      <c r="B98">
        <v>48.618000000000002</v>
      </c>
      <c r="C98">
        <v>10.393000000000001</v>
      </c>
      <c r="D98">
        <v>20.826000000000001</v>
      </c>
      <c r="E98">
        <v>126.114</v>
      </c>
      <c r="F98">
        <v>58.244</v>
      </c>
      <c r="G98">
        <v>107.229</v>
      </c>
      <c r="H98">
        <v>135.762</v>
      </c>
      <c r="I98">
        <v>114.968</v>
      </c>
      <c r="J98">
        <v>359.34699999999998</v>
      </c>
      <c r="K98">
        <v>306.51900000000001</v>
      </c>
      <c r="N98" s="1">
        <f t="shared" si="21"/>
        <v>44803.166666666664</v>
      </c>
      <c r="O98">
        <f t="shared" si="22"/>
        <v>1716.8960520000001</v>
      </c>
      <c r="P98">
        <f t="shared" si="23"/>
        <v>367.01840200000004</v>
      </c>
      <c r="Q98">
        <f t="shared" si="24"/>
        <v>735.44936400000006</v>
      </c>
      <c r="R98">
        <f t="shared" si="25"/>
        <v>4453.5897960000002</v>
      </c>
      <c r="S98">
        <f t="shared" si="26"/>
        <v>2056.8286159999998</v>
      </c>
      <c r="T98">
        <f t="shared" si="27"/>
        <v>3786.684906</v>
      </c>
      <c r="U98">
        <f t="shared" si="28"/>
        <v>4794.2992679999998</v>
      </c>
      <c r="V98">
        <f t="shared" si="29"/>
        <v>4059.9799520000001</v>
      </c>
      <c r="W98">
        <f t="shared" si="30"/>
        <v>12689.979958</v>
      </c>
      <c r="X98">
        <f t="shared" si="31"/>
        <v>10824.411966</v>
      </c>
    </row>
    <row r="99" spans="1:24" x14ac:dyDescent="0.25">
      <c r="A99" s="1">
        <v>44803.208333333336</v>
      </c>
      <c r="B99">
        <v>49.79</v>
      </c>
      <c r="C99">
        <v>10.42</v>
      </c>
      <c r="D99">
        <v>21.106000000000002</v>
      </c>
      <c r="E99">
        <v>126.73399999999999</v>
      </c>
      <c r="F99">
        <v>57.616</v>
      </c>
      <c r="G99">
        <v>108.655</v>
      </c>
      <c r="H99">
        <v>135.04</v>
      </c>
      <c r="I99">
        <v>111.372</v>
      </c>
      <c r="J99">
        <v>366.34100000000001</v>
      </c>
      <c r="K99">
        <v>310.38499999999999</v>
      </c>
      <c r="N99" s="1">
        <f t="shared" si="21"/>
        <v>44803.208333333336</v>
      </c>
      <c r="O99">
        <f t="shared" si="22"/>
        <v>1758.28406</v>
      </c>
      <c r="P99">
        <f t="shared" si="23"/>
        <v>367.97188</v>
      </c>
      <c r="Q99">
        <f t="shared" si="24"/>
        <v>745.33728400000007</v>
      </c>
      <c r="R99">
        <f t="shared" si="25"/>
        <v>4475.4844759999996</v>
      </c>
      <c r="S99">
        <f t="shared" si="26"/>
        <v>2034.6514239999999</v>
      </c>
      <c r="T99">
        <f t="shared" si="27"/>
        <v>3837.0426700000003</v>
      </c>
      <c r="U99">
        <f t="shared" si="28"/>
        <v>4768.8025600000001</v>
      </c>
      <c r="V99">
        <f t="shared" si="29"/>
        <v>3932.990808</v>
      </c>
      <c r="W99">
        <f t="shared" si="30"/>
        <v>12936.966074</v>
      </c>
      <c r="X99">
        <f t="shared" si="31"/>
        <v>10960.935889999999</v>
      </c>
    </row>
    <row r="100" spans="1:24" x14ac:dyDescent="0.25">
      <c r="A100" s="1">
        <v>44803.25</v>
      </c>
      <c r="B100">
        <v>50.972999999999999</v>
      </c>
      <c r="C100">
        <v>10.448</v>
      </c>
      <c r="D100">
        <v>21.387</v>
      </c>
      <c r="E100">
        <v>127.261</v>
      </c>
      <c r="F100">
        <v>57</v>
      </c>
      <c r="G100">
        <v>110.108</v>
      </c>
      <c r="H100">
        <v>134.32599999999999</v>
      </c>
      <c r="I100">
        <v>107.85</v>
      </c>
      <c r="J100">
        <v>373.47300000000001</v>
      </c>
      <c r="K100">
        <v>314.26100000000002</v>
      </c>
      <c r="N100" s="1">
        <f t="shared" si="21"/>
        <v>44803.25</v>
      </c>
      <c r="O100">
        <f t="shared" si="22"/>
        <v>1800.060522</v>
      </c>
      <c r="P100">
        <f t="shared" si="23"/>
        <v>368.96067199999999</v>
      </c>
      <c r="Q100">
        <f t="shared" si="24"/>
        <v>755.26051800000005</v>
      </c>
      <c r="R100">
        <f t="shared" si="25"/>
        <v>4494.0949540000001</v>
      </c>
      <c r="S100">
        <f t="shared" si="26"/>
        <v>2012.8979999999999</v>
      </c>
      <c r="T100">
        <f t="shared" si="27"/>
        <v>3888.353912</v>
      </c>
      <c r="U100">
        <f t="shared" si="28"/>
        <v>4743.5883640000002</v>
      </c>
      <c r="V100">
        <f t="shared" si="29"/>
        <v>3808.6148999999996</v>
      </c>
      <c r="W100">
        <f t="shared" si="30"/>
        <v>13188.825522000001</v>
      </c>
      <c r="X100">
        <f t="shared" si="31"/>
        <v>11097.812954000001</v>
      </c>
    </row>
    <row r="101" spans="1:24" x14ac:dyDescent="0.25">
      <c r="A101" s="1">
        <v>44803.291666666664</v>
      </c>
      <c r="B101">
        <v>50.34</v>
      </c>
      <c r="C101">
        <v>10.547000000000001</v>
      </c>
      <c r="D101">
        <v>21.658000000000001</v>
      </c>
      <c r="E101">
        <v>125.238</v>
      </c>
      <c r="F101">
        <v>57.055</v>
      </c>
      <c r="G101">
        <v>109.55200000000001</v>
      </c>
      <c r="H101">
        <v>131.58000000000001</v>
      </c>
      <c r="I101">
        <v>107.56</v>
      </c>
      <c r="J101">
        <v>328.92399999999998</v>
      </c>
      <c r="K101">
        <v>311.279</v>
      </c>
      <c r="N101" s="1">
        <f t="shared" si="21"/>
        <v>44803.291666666664</v>
      </c>
      <c r="O101">
        <f t="shared" si="22"/>
        <v>1777.70676</v>
      </c>
      <c r="P101">
        <f t="shared" si="23"/>
        <v>372.45675800000004</v>
      </c>
      <c r="Q101">
        <f t="shared" si="24"/>
        <v>764.83061200000009</v>
      </c>
      <c r="R101">
        <f t="shared" si="25"/>
        <v>4422.654732</v>
      </c>
      <c r="S101">
        <f t="shared" si="26"/>
        <v>2014.8402699999999</v>
      </c>
      <c r="T101">
        <f t="shared" si="27"/>
        <v>3868.7193280000001</v>
      </c>
      <c r="U101">
        <f t="shared" si="28"/>
        <v>4646.6161200000006</v>
      </c>
      <c r="V101">
        <f t="shared" si="29"/>
        <v>3798.3738400000002</v>
      </c>
      <c r="W101">
        <f t="shared" si="30"/>
        <v>11615.622136</v>
      </c>
      <c r="X101">
        <f t="shared" si="31"/>
        <v>10992.506605999999</v>
      </c>
    </row>
    <row r="102" spans="1:24" x14ac:dyDescent="0.25">
      <c r="A102" s="1">
        <v>44803.333333333336</v>
      </c>
      <c r="B102">
        <v>50.686999999999998</v>
      </c>
      <c r="C102">
        <v>10.564</v>
      </c>
      <c r="D102">
        <v>21.934000000000001</v>
      </c>
      <c r="E102">
        <v>124.496</v>
      </c>
      <c r="F102">
        <v>57.273000000000003</v>
      </c>
      <c r="G102">
        <v>109.374</v>
      </c>
      <c r="H102">
        <v>128.858</v>
      </c>
      <c r="I102">
        <v>105.788</v>
      </c>
      <c r="J102">
        <v>313.017</v>
      </c>
      <c r="K102">
        <v>310.452</v>
      </c>
      <c r="N102" s="1">
        <f t="shared" si="21"/>
        <v>44803.333333333336</v>
      </c>
      <c r="O102">
        <f t="shared" si="22"/>
        <v>1789.9607179999998</v>
      </c>
      <c r="P102">
        <f t="shared" si="23"/>
        <v>373.057096</v>
      </c>
      <c r="Q102">
        <f t="shared" si="24"/>
        <v>774.57727599999998</v>
      </c>
      <c r="R102">
        <f t="shared" si="25"/>
        <v>4396.451744</v>
      </c>
      <c r="S102">
        <f t="shared" si="26"/>
        <v>2022.538722</v>
      </c>
      <c r="T102">
        <f t="shared" si="27"/>
        <v>3862.4334359999998</v>
      </c>
      <c r="U102">
        <f t="shared" si="28"/>
        <v>4550.4914120000003</v>
      </c>
      <c r="V102">
        <f t="shared" si="29"/>
        <v>3735.7974319999998</v>
      </c>
      <c r="W102">
        <f t="shared" si="30"/>
        <v>11053.882337999999</v>
      </c>
      <c r="X102">
        <f t="shared" si="31"/>
        <v>10963.301928000001</v>
      </c>
    </row>
    <row r="103" spans="1:24" x14ac:dyDescent="0.25">
      <c r="A103" s="1">
        <v>44803.375</v>
      </c>
      <c r="B103">
        <v>51.314</v>
      </c>
      <c r="C103">
        <v>10.598000000000001</v>
      </c>
      <c r="D103">
        <v>22.21</v>
      </c>
      <c r="E103">
        <v>123.892</v>
      </c>
      <c r="F103">
        <v>57.581000000000003</v>
      </c>
      <c r="G103">
        <v>109.242</v>
      </c>
      <c r="H103">
        <v>126.17400000000001</v>
      </c>
      <c r="I103">
        <v>103.90300000000001</v>
      </c>
      <c r="J103">
        <v>300.12700000000001</v>
      </c>
      <c r="K103">
        <v>310.07</v>
      </c>
      <c r="N103" s="1">
        <f t="shared" si="21"/>
        <v>44803.375</v>
      </c>
      <c r="O103">
        <f t="shared" si="22"/>
        <v>1812.1025959999999</v>
      </c>
      <c r="P103">
        <f t="shared" si="23"/>
        <v>374.25777200000005</v>
      </c>
      <c r="Q103">
        <f t="shared" si="24"/>
        <v>784.32393999999999</v>
      </c>
      <c r="R103">
        <f t="shared" si="25"/>
        <v>4375.1220880000001</v>
      </c>
      <c r="S103">
        <f t="shared" si="26"/>
        <v>2033.415434</v>
      </c>
      <c r="T103">
        <f t="shared" si="27"/>
        <v>3857.771988</v>
      </c>
      <c r="U103">
        <f t="shared" si="28"/>
        <v>4455.7086360000003</v>
      </c>
      <c r="V103">
        <f t="shared" si="29"/>
        <v>3669.2305420000002</v>
      </c>
      <c r="W103">
        <f t="shared" si="30"/>
        <v>10598.684878</v>
      </c>
      <c r="X103">
        <f t="shared" si="31"/>
        <v>10949.81198</v>
      </c>
    </row>
    <row r="104" spans="1:24" x14ac:dyDescent="0.25">
      <c r="A104" s="1">
        <v>44803.416666666664</v>
      </c>
      <c r="B104">
        <v>51.465000000000003</v>
      </c>
      <c r="C104">
        <v>10.638</v>
      </c>
      <c r="D104">
        <v>22.395</v>
      </c>
      <c r="E104">
        <v>125.95399999999999</v>
      </c>
      <c r="F104">
        <v>65.200999999999993</v>
      </c>
      <c r="G104">
        <v>109.146</v>
      </c>
      <c r="H104">
        <v>124.613</v>
      </c>
      <c r="I104">
        <v>104.60899999999999</v>
      </c>
      <c r="J104">
        <v>289.00099999999998</v>
      </c>
      <c r="K104">
        <v>308.399</v>
      </c>
      <c r="N104" s="1">
        <f t="shared" si="21"/>
        <v>44803.416666666664</v>
      </c>
      <c r="O104">
        <f t="shared" si="22"/>
        <v>1817.4350100000001</v>
      </c>
      <c r="P104">
        <f t="shared" si="23"/>
        <v>375.67033199999997</v>
      </c>
      <c r="Q104">
        <f t="shared" si="24"/>
        <v>790.85703000000001</v>
      </c>
      <c r="R104">
        <f t="shared" si="25"/>
        <v>4447.9395559999994</v>
      </c>
      <c r="S104">
        <f t="shared" si="26"/>
        <v>2302.5081139999998</v>
      </c>
      <c r="T104">
        <f t="shared" si="27"/>
        <v>3854.381844</v>
      </c>
      <c r="U104">
        <f t="shared" si="28"/>
        <v>4400.583482</v>
      </c>
      <c r="V104">
        <f t="shared" si="29"/>
        <v>3694.1622259999999</v>
      </c>
      <c r="W104">
        <f t="shared" si="30"/>
        <v>10205.781314</v>
      </c>
      <c r="X104">
        <f t="shared" si="31"/>
        <v>10890.802286</v>
      </c>
    </row>
    <row r="105" spans="1:24" x14ac:dyDescent="0.25">
      <c r="A105" s="1">
        <v>44803.458333333336</v>
      </c>
      <c r="B105">
        <v>51.918999999999997</v>
      </c>
      <c r="C105">
        <v>10.676</v>
      </c>
      <c r="D105">
        <v>22.588000000000001</v>
      </c>
      <c r="E105">
        <v>126.604</v>
      </c>
      <c r="F105">
        <v>72.671000000000006</v>
      </c>
      <c r="G105">
        <v>109.072</v>
      </c>
      <c r="H105">
        <v>122.979</v>
      </c>
      <c r="I105">
        <v>104.113</v>
      </c>
      <c r="J105">
        <v>278.94600000000003</v>
      </c>
      <c r="K105">
        <v>307.36500000000001</v>
      </c>
      <c r="N105" s="1">
        <f t="shared" si="21"/>
        <v>44803.458333333336</v>
      </c>
      <c r="O105">
        <f t="shared" si="22"/>
        <v>1833.4675659999998</v>
      </c>
      <c r="P105">
        <f t="shared" si="23"/>
        <v>377.01226400000002</v>
      </c>
      <c r="Q105">
        <f t="shared" si="24"/>
        <v>797.67263200000002</v>
      </c>
      <c r="R105">
        <f t="shared" si="25"/>
        <v>4470.8936560000002</v>
      </c>
      <c r="S105">
        <f t="shared" si="26"/>
        <v>2566.3036940000002</v>
      </c>
      <c r="T105">
        <f t="shared" si="27"/>
        <v>3851.7686080000003</v>
      </c>
      <c r="U105">
        <f t="shared" si="28"/>
        <v>4342.8804060000002</v>
      </c>
      <c r="V105">
        <f t="shared" si="29"/>
        <v>3676.6464820000001</v>
      </c>
      <c r="W105">
        <f t="shared" si="30"/>
        <v>9850.6990440000009</v>
      </c>
      <c r="X105">
        <f t="shared" si="31"/>
        <v>10854.287610000001</v>
      </c>
    </row>
    <row r="106" spans="1:24" x14ac:dyDescent="0.25">
      <c r="A106" s="1">
        <v>44803.5</v>
      </c>
      <c r="B106">
        <v>52.451000000000001</v>
      </c>
      <c r="C106">
        <v>10.712999999999999</v>
      </c>
      <c r="D106">
        <v>22.789000000000001</v>
      </c>
      <c r="E106">
        <v>126.88800000000001</v>
      </c>
      <c r="F106">
        <v>80.527000000000001</v>
      </c>
      <c r="G106">
        <v>109.01</v>
      </c>
      <c r="H106">
        <v>121.246</v>
      </c>
      <c r="I106">
        <v>103.482</v>
      </c>
      <c r="J106">
        <v>269.31</v>
      </c>
      <c r="K106">
        <v>306.53899999999999</v>
      </c>
      <c r="N106" s="1">
        <f t="shared" si="21"/>
        <v>44803.5</v>
      </c>
      <c r="O106">
        <f t="shared" si="22"/>
        <v>1852.2546139999999</v>
      </c>
      <c r="P106">
        <f t="shared" si="23"/>
        <v>378.31888199999997</v>
      </c>
      <c r="Q106">
        <f t="shared" si="24"/>
        <v>804.77074600000003</v>
      </c>
      <c r="R106">
        <f t="shared" si="25"/>
        <v>4480.9228320000002</v>
      </c>
      <c r="S106">
        <f t="shared" si="26"/>
        <v>2843.7304779999999</v>
      </c>
      <c r="T106">
        <f t="shared" si="27"/>
        <v>3849.5791400000003</v>
      </c>
      <c r="U106">
        <f t="shared" si="28"/>
        <v>4281.6812439999994</v>
      </c>
      <c r="V106">
        <f t="shared" si="29"/>
        <v>3654.3633479999999</v>
      </c>
      <c r="W106">
        <f t="shared" si="30"/>
        <v>9510.413340000001</v>
      </c>
      <c r="X106">
        <f t="shared" si="31"/>
        <v>10825.118246</v>
      </c>
    </row>
    <row r="107" spans="1:24" x14ac:dyDescent="0.25">
      <c r="A107" s="1">
        <v>44803.541666666664</v>
      </c>
      <c r="B107">
        <v>51.741</v>
      </c>
      <c r="C107">
        <v>10.731999999999999</v>
      </c>
      <c r="D107">
        <v>22.853000000000002</v>
      </c>
      <c r="E107">
        <v>128.01400000000001</v>
      </c>
      <c r="F107">
        <v>79.471999999999994</v>
      </c>
      <c r="G107">
        <v>108.774</v>
      </c>
      <c r="H107">
        <v>122.449</v>
      </c>
      <c r="I107">
        <v>106.417</v>
      </c>
      <c r="J107">
        <v>274.74299999999999</v>
      </c>
      <c r="K107">
        <v>304.12099999999998</v>
      </c>
      <c r="N107" s="1">
        <f t="shared" si="21"/>
        <v>44803.541666666664</v>
      </c>
      <c r="O107">
        <f t="shared" si="22"/>
        <v>1827.1816739999999</v>
      </c>
      <c r="P107">
        <f t="shared" si="23"/>
        <v>378.98984799999999</v>
      </c>
      <c r="Q107">
        <f t="shared" si="24"/>
        <v>807.03084200000001</v>
      </c>
      <c r="R107">
        <f t="shared" si="25"/>
        <v>4520.6863960000001</v>
      </c>
      <c r="S107">
        <f t="shared" si="26"/>
        <v>2806.4742079999996</v>
      </c>
      <c r="T107">
        <f t="shared" si="27"/>
        <v>3841.2450360000003</v>
      </c>
      <c r="U107">
        <f t="shared" si="28"/>
        <v>4324.1639859999996</v>
      </c>
      <c r="V107">
        <f t="shared" si="29"/>
        <v>3758.0099380000001</v>
      </c>
      <c r="W107">
        <f t="shared" si="30"/>
        <v>9702.2743019999998</v>
      </c>
      <c r="X107">
        <f t="shared" si="31"/>
        <v>10739.728993999999</v>
      </c>
    </row>
    <row r="108" spans="1:24" x14ac:dyDescent="0.25">
      <c r="A108" s="1">
        <v>44803.583333333336</v>
      </c>
      <c r="B108">
        <v>51.582999999999998</v>
      </c>
      <c r="C108">
        <v>10.765000000000001</v>
      </c>
      <c r="D108">
        <v>22.928000000000001</v>
      </c>
      <c r="E108">
        <v>128.33500000000001</v>
      </c>
      <c r="F108">
        <v>78.658000000000001</v>
      </c>
      <c r="G108">
        <v>108.584</v>
      </c>
      <c r="H108">
        <v>123.426</v>
      </c>
      <c r="I108">
        <v>107.79900000000001</v>
      </c>
      <c r="J108">
        <v>271.77499999999998</v>
      </c>
      <c r="K108">
        <v>302.31</v>
      </c>
      <c r="N108" s="1">
        <f t="shared" si="21"/>
        <v>44803.583333333336</v>
      </c>
      <c r="O108">
        <f t="shared" si="22"/>
        <v>1821.6020619999999</v>
      </c>
      <c r="P108">
        <f t="shared" si="23"/>
        <v>380.15521000000001</v>
      </c>
      <c r="Q108">
        <f t="shared" si="24"/>
        <v>809.67939200000001</v>
      </c>
      <c r="R108">
        <f t="shared" si="25"/>
        <v>4532.0221900000006</v>
      </c>
      <c r="S108">
        <f t="shared" si="26"/>
        <v>2777.7286119999999</v>
      </c>
      <c r="T108">
        <f t="shared" si="27"/>
        <v>3834.5353760000003</v>
      </c>
      <c r="U108">
        <f t="shared" si="28"/>
        <v>4358.6657640000003</v>
      </c>
      <c r="V108">
        <f t="shared" si="29"/>
        <v>3806.8138860000004</v>
      </c>
      <c r="W108">
        <f t="shared" si="30"/>
        <v>9597.4623499999998</v>
      </c>
      <c r="X108">
        <f t="shared" si="31"/>
        <v>10675.77534</v>
      </c>
    </row>
    <row r="109" spans="1:24" x14ac:dyDescent="0.25">
      <c r="A109" s="1">
        <v>44803.625</v>
      </c>
      <c r="B109">
        <v>51.563000000000002</v>
      </c>
      <c r="C109">
        <v>10.802</v>
      </c>
      <c r="D109">
        <v>23.018000000000001</v>
      </c>
      <c r="E109">
        <v>128.40799999999999</v>
      </c>
      <c r="F109">
        <v>77.784999999999997</v>
      </c>
      <c r="G109">
        <v>108.416</v>
      </c>
      <c r="H109">
        <v>124.215</v>
      </c>
      <c r="I109">
        <v>109.02</v>
      </c>
      <c r="J109">
        <v>268.02300000000002</v>
      </c>
      <c r="K109">
        <v>300.69200000000001</v>
      </c>
      <c r="N109" s="1">
        <f t="shared" si="21"/>
        <v>44803.625</v>
      </c>
      <c r="O109">
        <f t="shared" si="22"/>
        <v>1820.8957820000001</v>
      </c>
      <c r="P109">
        <f t="shared" si="23"/>
        <v>381.46182799999997</v>
      </c>
      <c r="Q109">
        <f t="shared" si="24"/>
        <v>812.85765200000003</v>
      </c>
      <c r="R109">
        <f t="shared" si="25"/>
        <v>4534.6001119999992</v>
      </c>
      <c r="S109">
        <f t="shared" si="26"/>
        <v>2746.8994899999998</v>
      </c>
      <c r="T109">
        <f t="shared" si="27"/>
        <v>3828.6026240000001</v>
      </c>
      <c r="U109">
        <f t="shared" si="28"/>
        <v>4386.5285100000001</v>
      </c>
      <c r="V109">
        <f t="shared" si="29"/>
        <v>3849.93228</v>
      </c>
      <c r="W109">
        <f t="shared" si="30"/>
        <v>9464.9642220000005</v>
      </c>
      <c r="X109">
        <f t="shared" si="31"/>
        <v>10618.637288</v>
      </c>
    </row>
    <row r="110" spans="1:24" x14ac:dyDescent="0.25">
      <c r="A110" s="1">
        <v>44803.666666666664</v>
      </c>
      <c r="B110">
        <v>51.598999999999997</v>
      </c>
      <c r="C110">
        <v>10.842000000000001</v>
      </c>
      <c r="D110">
        <v>23.116</v>
      </c>
      <c r="E110">
        <v>128.34</v>
      </c>
      <c r="F110">
        <v>76.912000000000006</v>
      </c>
      <c r="G110">
        <v>108.28</v>
      </c>
      <c r="H110">
        <v>124.91200000000001</v>
      </c>
      <c r="I110">
        <v>110.161</v>
      </c>
      <c r="J110">
        <v>264.00799999999998</v>
      </c>
      <c r="K110">
        <v>299.20499999999998</v>
      </c>
      <c r="N110" s="1">
        <f t="shared" si="21"/>
        <v>44803.666666666664</v>
      </c>
      <c r="O110">
        <f t="shared" si="22"/>
        <v>1822.1670859999999</v>
      </c>
      <c r="P110">
        <f t="shared" si="23"/>
        <v>382.87438800000001</v>
      </c>
      <c r="Q110">
        <f t="shared" si="24"/>
        <v>816.31842399999994</v>
      </c>
      <c r="R110">
        <f t="shared" si="25"/>
        <v>4532.1987600000002</v>
      </c>
      <c r="S110">
        <f t="shared" si="26"/>
        <v>2716.0703680000001</v>
      </c>
      <c r="T110">
        <f t="shared" si="27"/>
        <v>3823.7999199999999</v>
      </c>
      <c r="U110">
        <f t="shared" si="28"/>
        <v>4411.1423679999998</v>
      </c>
      <c r="V110">
        <f t="shared" si="29"/>
        <v>3890.2255540000001</v>
      </c>
      <c r="W110">
        <f t="shared" si="30"/>
        <v>9323.1785119999986</v>
      </c>
      <c r="X110">
        <f t="shared" si="31"/>
        <v>10566.12537</v>
      </c>
    </row>
    <row r="111" spans="1:24" x14ac:dyDescent="0.25">
      <c r="A111" s="1">
        <v>44803.708333333336</v>
      </c>
      <c r="B111">
        <v>51.646999999999998</v>
      </c>
      <c r="C111">
        <v>10.885999999999999</v>
      </c>
      <c r="D111">
        <v>23.22</v>
      </c>
      <c r="E111">
        <v>128.18799999999999</v>
      </c>
      <c r="F111">
        <v>76.043999999999997</v>
      </c>
      <c r="G111">
        <v>108.191</v>
      </c>
      <c r="H111">
        <v>125.542</v>
      </c>
      <c r="I111">
        <v>111.252</v>
      </c>
      <c r="J111">
        <v>260.07600000000002</v>
      </c>
      <c r="K111">
        <v>297.79500000000002</v>
      </c>
      <c r="N111" s="1">
        <f t="shared" si="21"/>
        <v>44803.708333333336</v>
      </c>
      <c r="O111">
        <f t="shared" si="22"/>
        <v>1823.8621579999999</v>
      </c>
      <c r="P111">
        <f t="shared" si="23"/>
        <v>384.42820399999999</v>
      </c>
      <c r="Q111">
        <f t="shared" si="24"/>
        <v>819.99108000000001</v>
      </c>
      <c r="R111">
        <f t="shared" si="25"/>
        <v>4526.8310319999991</v>
      </c>
      <c r="S111">
        <f t="shared" si="26"/>
        <v>2685.4178159999997</v>
      </c>
      <c r="T111">
        <f t="shared" si="27"/>
        <v>3820.656974</v>
      </c>
      <c r="U111">
        <f t="shared" si="28"/>
        <v>4433.3901880000003</v>
      </c>
      <c r="V111">
        <f t="shared" si="29"/>
        <v>3928.7531279999998</v>
      </c>
      <c r="W111">
        <f t="shared" si="30"/>
        <v>9184.323864</v>
      </c>
      <c r="X111">
        <f t="shared" si="31"/>
        <v>10516.332630000001</v>
      </c>
    </row>
    <row r="112" spans="1:24" x14ac:dyDescent="0.25">
      <c r="A112" s="1">
        <v>44803.75</v>
      </c>
      <c r="B112">
        <v>51.7</v>
      </c>
      <c r="C112">
        <v>10.930999999999999</v>
      </c>
      <c r="D112">
        <v>23.329000000000001</v>
      </c>
      <c r="E112">
        <v>128.02199999999999</v>
      </c>
      <c r="F112">
        <v>75.182000000000002</v>
      </c>
      <c r="G112">
        <v>108.16200000000001</v>
      </c>
      <c r="H112">
        <v>126.126</v>
      </c>
      <c r="I112">
        <v>112.31699999999999</v>
      </c>
      <c r="J112">
        <v>256.48</v>
      </c>
      <c r="K112">
        <v>296.47500000000002</v>
      </c>
      <c r="N112" s="1">
        <f t="shared" si="21"/>
        <v>44803.75</v>
      </c>
      <c r="O112">
        <f t="shared" si="22"/>
        <v>1825.7338000000002</v>
      </c>
      <c r="P112">
        <f t="shared" si="23"/>
        <v>386.01733399999995</v>
      </c>
      <c r="Q112">
        <f t="shared" si="24"/>
        <v>823.84030600000006</v>
      </c>
      <c r="R112">
        <f t="shared" si="25"/>
        <v>4520.9689079999998</v>
      </c>
      <c r="S112">
        <f t="shared" si="26"/>
        <v>2654.9771479999999</v>
      </c>
      <c r="T112">
        <f t="shared" si="27"/>
        <v>3819.6328680000001</v>
      </c>
      <c r="U112">
        <f t="shared" si="28"/>
        <v>4454.0135639999999</v>
      </c>
      <c r="V112">
        <f t="shared" si="29"/>
        <v>3966.3625379999999</v>
      </c>
      <c r="W112">
        <f t="shared" si="30"/>
        <v>9057.3347200000007</v>
      </c>
      <c r="X112">
        <f t="shared" si="31"/>
        <v>10469.718150000001</v>
      </c>
    </row>
    <row r="113" spans="1:24" x14ac:dyDescent="0.25">
      <c r="A113" s="1">
        <v>44803.791666666664</v>
      </c>
      <c r="B113">
        <v>51.756999999999998</v>
      </c>
      <c r="C113">
        <v>10.978999999999999</v>
      </c>
      <c r="D113">
        <v>23.443000000000001</v>
      </c>
      <c r="E113">
        <v>127.84</v>
      </c>
      <c r="F113">
        <v>74.323999999999998</v>
      </c>
      <c r="G113">
        <v>108.19</v>
      </c>
      <c r="H113">
        <v>126.68300000000001</v>
      </c>
      <c r="I113">
        <v>113.402</v>
      </c>
      <c r="J113">
        <v>253.24299999999999</v>
      </c>
      <c r="K113">
        <v>295.21199999999999</v>
      </c>
      <c r="N113" s="1">
        <f t="shared" si="21"/>
        <v>44803.791666666664</v>
      </c>
      <c r="O113">
        <f t="shared" si="22"/>
        <v>1827.7466979999999</v>
      </c>
      <c r="P113">
        <f t="shared" si="23"/>
        <v>387.71240599999999</v>
      </c>
      <c r="Q113">
        <f t="shared" si="24"/>
        <v>827.86610200000007</v>
      </c>
      <c r="R113">
        <f t="shared" si="25"/>
        <v>4514.5417600000001</v>
      </c>
      <c r="S113">
        <f t="shared" si="26"/>
        <v>2624.6777360000001</v>
      </c>
      <c r="T113">
        <f t="shared" si="27"/>
        <v>3820.6216599999998</v>
      </c>
      <c r="U113">
        <f t="shared" si="28"/>
        <v>4473.683462</v>
      </c>
      <c r="V113">
        <f t="shared" si="29"/>
        <v>4004.6782280000002</v>
      </c>
      <c r="W113">
        <f t="shared" si="30"/>
        <v>8943.0233019999996</v>
      </c>
      <c r="X113">
        <f t="shared" si="31"/>
        <v>10425.116567999999</v>
      </c>
    </row>
    <row r="114" spans="1:24" x14ac:dyDescent="0.25">
      <c r="A114" s="1">
        <v>44803.833333333336</v>
      </c>
      <c r="B114">
        <v>51.816000000000003</v>
      </c>
      <c r="C114">
        <v>11.028</v>
      </c>
      <c r="D114">
        <v>23.559000000000001</v>
      </c>
      <c r="E114">
        <v>127.651</v>
      </c>
      <c r="F114">
        <v>73.471999999999994</v>
      </c>
      <c r="G114">
        <v>108.26300000000001</v>
      </c>
      <c r="H114">
        <v>127.226</v>
      </c>
      <c r="I114">
        <v>114.462</v>
      </c>
      <c r="J114">
        <v>250.32599999999999</v>
      </c>
      <c r="K114">
        <v>294.024</v>
      </c>
      <c r="N114" s="1">
        <f t="shared" si="21"/>
        <v>44803.833333333336</v>
      </c>
      <c r="O114">
        <f t="shared" si="22"/>
        <v>1829.830224</v>
      </c>
      <c r="P114">
        <f t="shared" si="23"/>
        <v>389.442792</v>
      </c>
      <c r="Q114">
        <f t="shared" si="24"/>
        <v>831.96252600000003</v>
      </c>
      <c r="R114">
        <f t="shared" si="25"/>
        <v>4507.8674140000003</v>
      </c>
      <c r="S114">
        <f t="shared" si="26"/>
        <v>2594.5902079999996</v>
      </c>
      <c r="T114">
        <f t="shared" si="27"/>
        <v>3823.1995820000002</v>
      </c>
      <c r="U114">
        <f t="shared" si="28"/>
        <v>4492.858964</v>
      </c>
      <c r="V114">
        <f t="shared" si="29"/>
        <v>4042.1110680000002</v>
      </c>
      <c r="W114">
        <f t="shared" si="30"/>
        <v>8840.0123640000002</v>
      </c>
      <c r="X114">
        <f t="shared" si="31"/>
        <v>10383.163536</v>
      </c>
    </row>
    <row r="115" spans="1:24" x14ac:dyDescent="0.25">
      <c r="A115" s="1">
        <v>44803.875</v>
      </c>
      <c r="B115">
        <v>51.875999999999998</v>
      </c>
      <c r="C115">
        <v>11.081</v>
      </c>
      <c r="D115">
        <v>23.68</v>
      </c>
      <c r="E115">
        <v>127.473</v>
      </c>
      <c r="F115">
        <v>72.625</v>
      </c>
      <c r="G115">
        <v>108.36</v>
      </c>
      <c r="H115">
        <v>127.764</v>
      </c>
      <c r="I115">
        <v>115.51900000000001</v>
      </c>
      <c r="J115">
        <v>247.68899999999999</v>
      </c>
      <c r="K115">
        <v>292.86200000000002</v>
      </c>
      <c r="N115" s="1">
        <f t="shared" si="21"/>
        <v>44803.875</v>
      </c>
      <c r="O115">
        <f t="shared" si="22"/>
        <v>1831.9490639999999</v>
      </c>
      <c r="P115">
        <f t="shared" si="23"/>
        <v>391.31443400000001</v>
      </c>
      <c r="Q115">
        <f t="shared" si="24"/>
        <v>836.23551999999995</v>
      </c>
      <c r="R115">
        <f t="shared" si="25"/>
        <v>4501.5815220000004</v>
      </c>
      <c r="S115">
        <f t="shared" si="26"/>
        <v>2564.6792500000001</v>
      </c>
      <c r="T115">
        <f t="shared" si="27"/>
        <v>3826.6250399999999</v>
      </c>
      <c r="U115">
        <f t="shared" si="28"/>
        <v>4511.8578959999995</v>
      </c>
      <c r="V115">
        <f t="shared" si="29"/>
        <v>4079.4379660000004</v>
      </c>
      <c r="W115">
        <f t="shared" si="30"/>
        <v>8746.8893459999999</v>
      </c>
      <c r="X115">
        <f t="shared" si="31"/>
        <v>10342.128668000001</v>
      </c>
    </row>
    <row r="116" spans="1:24" x14ac:dyDescent="0.25">
      <c r="A116" s="1">
        <v>44803.916666666664</v>
      </c>
      <c r="B116">
        <v>51.938000000000002</v>
      </c>
      <c r="C116">
        <v>11.14</v>
      </c>
      <c r="D116">
        <v>23.803999999999998</v>
      </c>
      <c r="E116">
        <v>127.315</v>
      </c>
      <c r="F116">
        <v>71.781999999999996</v>
      </c>
      <c r="G116">
        <v>108.462</v>
      </c>
      <c r="H116">
        <v>128.304</v>
      </c>
      <c r="I116">
        <v>116.571</v>
      </c>
      <c r="J116">
        <v>245.251</v>
      </c>
      <c r="K116">
        <v>291.762</v>
      </c>
      <c r="N116" s="1">
        <f t="shared" si="21"/>
        <v>44803.916666666664</v>
      </c>
      <c r="O116">
        <f t="shared" si="22"/>
        <v>1834.1385320000002</v>
      </c>
      <c r="P116">
        <f t="shared" si="23"/>
        <v>393.39796000000001</v>
      </c>
      <c r="Q116">
        <f t="shared" si="24"/>
        <v>840.6144559999999</v>
      </c>
      <c r="R116">
        <f t="shared" si="25"/>
        <v>4496.00191</v>
      </c>
      <c r="S116">
        <f t="shared" si="26"/>
        <v>2534.9095480000001</v>
      </c>
      <c r="T116">
        <f t="shared" si="27"/>
        <v>3830.2270680000001</v>
      </c>
      <c r="U116">
        <f t="shared" si="28"/>
        <v>4530.9274560000003</v>
      </c>
      <c r="V116">
        <f t="shared" si="29"/>
        <v>4116.5882940000001</v>
      </c>
      <c r="W116">
        <f t="shared" si="30"/>
        <v>8660.7938140000006</v>
      </c>
      <c r="X116">
        <f t="shared" si="31"/>
        <v>10303.283267999999</v>
      </c>
    </row>
    <row r="117" spans="1:24" x14ac:dyDescent="0.25">
      <c r="A117" s="1">
        <v>44803.958333333336</v>
      </c>
      <c r="B117">
        <v>52</v>
      </c>
      <c r="C117">
        <v>11.21</v>
      </c>
      <c r="D117">
        <v>23.934999999999999</v>
      </c>
      <c r="E117">
        <v>127.18899999999999</v>
      </c>
      <c r="F117">
        <v>70.942999999999998</v>
      </c>
      <c r="G117">
        <v>108.55</v>
      </c>
      <c r="H117">
        <v>128.852</v>
      </c>
      <c r="I117">
        <v>117.622</v>
      </c>
      <c r="J117">
        <v>243.001</v>
      </c>
      <c r="K117">
        <v>290.697</v>
      </c>
      <c r="N117" s="1">
        <f t="shared" si="21"/>
        <v>44803.958333333336</v>
      </c>
      <c r="O117">
        <f t="shared" si="22"/>
        <v>1836.328</v>
      </c>
      <c r="P117">
        <f t="shared" si="23"/>
        <v>395.86994000000004</v>
      </c>
      <c r="Q117">
        <f t="shared" si="24"/>
        <v>845.24059</v>
      </c>
      <c r="R117">
        <f t="shared" si="25"/>
        <v>4491.5523459999995</v>
      </c>
      <c r="S117">
        <f t="shared" si="26"/>
        <v>2505.2811019999999</v>
      </c>
      <c r="T117">
        <f t="shared" si="27"/>
        <v>3833.3346999999999</v>
      </c>
      <c r="U117">
        <f t="shared" si="28"/>
        <v>4550.279528</v>
      </c>
      <c r="V117">
        <f t="shared" si="29"/>
        <v>4153.7033080000001</v>
      </c>
      <c r="W117">
        <f t="shared" si="30"/>
        <v>8581.3373140000003</v>
      </c>
      <c r="X117">
        <f t="shared" si="31"/>
        <v>10265.673858</v>
      </c>
    </row>
    <row r="118" spans="1:24" x14ac:dyDescent="0.25">
      <c r="A118" s="1">
        <v>44804</v>
      </c>
      <c r="B118">
        <v>52.061999999999998</v>
      </c>
      <c r="C118">
        <v>11.281000000000001</v>
      </c>
      <c r="D118">
        <v>24.068000000000001</v>
      </c>
      <c r="E118">
        <v>127.09699999999999</v>
      </c>
      <c r="F118">
        <v>70.108000000000004</v>
      </c>
      <c r="G118">
        <v>108.613</v>
      </c>
      <c r="H118">
        <v>129.40700000000001</v>
      </c>
      <c r="I118">
        <v>118.673</v>
      </c>
      <c r="J118">
        <v>240.89599999999999</v>
      </c>
      <c r="K118">
        <v>289.65699999999998</v>
      </c>
      <c r="N118" s="1">
        <f t="shared" si="21"/>
        <v>44804</v>
      </c>
      <c r="O118">
        <f t="shared" si="22"/>
        <v>1838.517468</v>
      </c>
      <c r="P118">
        <f t="shared" si="23"/>
        <v>398.37723400000004</v>
      </c>
      <c r="Q118">
        <f t="shared" si="24"/>
        <v>849.93735200000003</v>
      </c>
      <c r="R118">
        <f t="shared" si="25"/>
        <v>4488.3034579999994</v>
      </c>
      <c r="S118">
        <f t="shared" si="26"/>
        <v>2475.7939120000001</v>
      </c>
      <c r="T118">
        <f t="shared" si="27"/>
        <v>3835.5594820000001</v>
      </c>
      <c r="U118">
        <f t="shared" si="28"/>
        <v>4569.8787980000006</v>
      </c>
      <c r="V118">
        <f t="shared" si="29"/>
        <v>4190.8183220000001</v>
      </c>
      <c r="W118">
        <f t="shared" si="30"/>
        <v>8507.0013440000002</v>
      </c>
      <c r="X118">
        <f t="shared" si="31"/>
        <v>10228.947297999999</v>
      </c>
    </row>
    <row r="119" spans="1:24" x14ac:dyDescent="0.25">
      <c r="A119" s="1">
        <v>44804.041666666664</v>
      </c>
      <c r="B119">
        <v>52.125</v>
      </c>
      <c r="C119">
        <v>11.356999999999999</v>
      </c>
      <c r="D119">
        <v>24.202000000000002</v>
      </c>
      <c r="E119">
        <v>127.045</v>
      </c>
      <c r="F119">
        <v>69.277000000000001</v>
      </c>
      <c r="G119">
        <v>108.643</v>
      </c>
      <c r="H119">
        <v>129.97</v>
      </c>
      <c r="I119">
        <v>119.73</v>
      </c>
      <c r="J119">
        <v>238.91</v>
      </c>
      <c r="K119">
        <v>288.654</v>
      </c>
      <c r="N119" s="1">
        <f t="shared" si="21"/>
        <v>44804.041666666664</v>
      </c>
      <c r="O119">
        <f t="shared" si="22"/>
        <v>1840.74225</v>
      </c>
      <c r="P119">
        <f t="shared" si="23"/>
        <v>401.06109799999996</v>
      </c>
      <c r="Q119">
        <f t="shared" si="24"/>
        <v>854.66942800000004</v>
      </c>
      <c r="R119">
        <f t="shared" si="25"/>
        <v>4486.46713</v>
      </c>
      <c r="S119">
        <f t="shared" si="26"/>
        <v>2446.4479780000001</v>
      </c>
      <c r="T119">
        <f t="shared" si="27"/>
        <v>3836.6189020000002</v>
      </c>
      <c r="U119">
        <f t="shared" si="28"/>
        <v>4589.7605800000001</v>
      </c>
      <c r="V119">
        <f t="shared" si="29"/>
        <v>4228.1452200000003</v>
      </c>
      <c r="W119">
        <f t="shared" si="30"/>
        <v>8436.8677399999997</v>
      </c>
      <c r="X119">
        <f t="shared" si="31"/>
        <v>10193.527356000001</v>
      </c>
    </row>
    <row r="120" spans="1:24" x14ac:dyDescent="0.25">
      <c r="A120" s="1">
        <v>44804.083333333336</v>
      </c>
      <c r="B120">
        <v>52.186999999999998</v>
      </c>
      <c r="C120">
        <v>11.439</v>
      </c>
      <c r="D120">
        <v>24.338000000000001</v>
      </c>
      <c r="E120">
        <v>127.03700000000001</v>
      </c>
      <c r="F120">
        <v>68.448999999999998</v>
      </c>
      <c r="G120">
        <v>108.636</v>
      </c>
      <c r="H120">
        <v>130.53899999999999</v>
      </c>
      <c r="I120">
        <v>120.794</v>
      </c>
      <c r="J120">
        <v>237.04400000000001</v>
      </c>
      <c r="K120">
        <v>287.673</v>
      </c>
      <c r="N120" s="1">
        <f t="shared" si="21"/>
        <v>44804.083333333336</v>
      </c>
      <c r="O120">
        <f t="shared" si="22"/>
        <v>1842.9317179999998</v>
      </c>
      <c r="P120">
        <f t="shared" si="23"/>
        <v>403.95684599999998</v>
      </c>
      <c r="Q120">
        <f t="shared" si="24"/>
        <v>859.47213199999999</v>
      </c>
      <c r="R120">
        <f t="shared" si="25"/>
        <v>4486.1846180000002</v>
      </c>
      <c r="S120">
        <f t="shared" si="26"/>
        <v>2417.2079859999999</v>
      </c>
      <c r="T120">
        <f t="shared" si="27"/>
        <v>3836.3717039999997</v>
      </c>
      <c r="U120">
        <f t="shared" si="28"/>
        <v>4609.8542459999999</v>
      </c>
      <c r="V120">
        <f t="shared" si="29"/>
        <v>4265.7193159999997</v>
      </c>
      <c r="W120">
        <f t="shared" si="30"/>
        <v>8370.9718160000011</v>
      </c>
      <c r="X120">
        <f t="shared" si="31"/>
        <v>10158.884322</v>
      </c>
    </row>
    <row r="121" spans="1:24" x14ac:dyDescent="0.25">
      <c r="A121" s="1">
        <v>44804.125</v>
      </c>
      <c r="B121">
        <v>52.25</v>
      </c>
      <c r="C121">
        <v>11.526999999999999</v>
      </c>
      <c r="D121">
        <v>24.475999999999999</v>
      </c>
      <c r="E121">
        <v>127.072</v>
      </c>
      <c r="F121">
        <v>67.625</v>
      </c>
      <c r="G121">
        <v>108.59399999999999</v>
      </c>
      <c r="H121">
        <v>131.11099999999999</v>
      </c>
      <c r="I121">
        <v>121.858</v>
      </c>
      <c r="J121">
        <v>235.33099999999999</v>
      </c>
      <c r="K121">
        <v>286.73200000000003</v>
      </c>
      <c r="N121" s="1">
        <f t="shared" si="21"/>
        <v>44804.125</v>
      </c>
      <c r="O121">
        <f t="shared" si="22"/>
        <v>1845.1565000000001</v>
      </c>
      <c r="P121">
        <f t="shared" si="23"/>
        <v>407.06447799999995</v>
      </c>
      <c r="Q121">
        <f t="shared" si="24"/>
        <v>864.34546399999999</v>
      </c>
      <c r="R121">
        <f t="shared" si="25"/>
        <v>4487.4206080000004</v>
      </c>
      <c r="S121">
        <f t="shared" si="26"/>
        <v>2388.10925</v>
      </c>
      <c r="T121">
        <f t="shared" si="27"/>
        <v>3834.888516</v>
      </c>
      <c r="U121">
        <f t="shared" si="28"/>
        <v>4630.0538539999998</v>
      </c>
      <c r="V121">
        <f t="shared" si="29"/>
        <v>4303.293412</v>
      </c>
      <c r="W121">
        <f t="shared" si="30"/>
        <v>8310.4789339999988</v>
      </c>
      <c r="X121">
        <f t="shared" si="31"/>
        <v>10125.653848000002</v>
      </c>
    </row>
    <row r="122" spans="1:24" x14ac:dyDescent="0.25">
      <c r="A122" s="1">
        <v>44804.166666666664</v>
      </c>
      <c r="B122">
        <v>52.313000000000002</v>
      </c>
      <c r="C122">
        <v>11.624000000000001</v>
      </c>
      <c r="D122">
        <v>24.614999999999998</v>
      </c>
      <c r="E122">
        <v>127.154</v>
      </c>
      <c r="F122">
        <v>66.805000000000007</v>
      </c>
      <c r="G122">
        <v>108.52</v>
      </c>
      <c r="H122">
        <v>131.68299999999999</v>
      </c>
      <c r="I122">
        <v>122.93600000000001</v>
      </c>
      <c r="J122">
        <v>233.68299999999999</v>
      </c>
      <c r="K122">
        <v>285.79700000000003</v>
      </c>
      <c r="N122" s="1">
        <f t="shared" si="21"/>
        <v>44804.166666666664</v>
      </c>
      <c r="O122">
        <f t="shared" si="22"/>
        <v>1847.3812820000001</v>
      </c>
      <c r="P122">
        <f t="shared" si="23"/>
        <v>410.489936</v>
      </c>
      <c r="Q122">
        <f t="shared" si="24"/>
        <v>869.25410999999997</v>
      </c>
      <c r="R122">
        <f t="shared" si="25"/>
        <v>4490.3163560000003</v>
      </c>
      <c r="S122">
        <f t="shared" si="26"/>
        <v>2359.1517700000004</v>
      </c>
      <c r="T122">
        <f t="shared" si="27"/>
        <v>3832.2752799999998</v>
      </c>
      <c r="U122">
        <f t="shared" si="28"/>
        <v>4650.2534619999997</v>
      </c>
      <c r="V122">
        <f t="shared" si="29"/>
        <v>4341.3619040000003</v>
      </c>
      <c r="W122">
        <f t="shared" si="30"/>
        <v>8252.281461999999</v>
      </c>
      <c r="X122">
        <f t="shared" si="31"/>
        <v>10092.635258</v>
      </c>
    </row>
    <row r="123" spans="1:24" x14ac:dyDescent="0.25">
      <c r="A123" s="1">
        <v>44804.208333333336</v>
      </c>
      <c r="B123">
        <v>52.377000000000002</v>
      </c>
      <c r="C123">
        <v>11.727</v>
      </c>
      <c r="D123">
        <v>24.756</v>
      </c>
      <c r="E123">
        <v>127.283</v>
      </c>
      <c r="F123">
        <v>65.989000000000004</v>
      </c>
      <c r="G123">
        <v>108.417</v>
      </c>
      <c r="H123">
        <v>132.25399999999999</v>
      </c>
      <c r="I123">
        <v>124.02</v>
      </c>
      <c r="J123">
        <v>232.09</v>
      </c>
      <c r="K123">
        <v>284.89600000000002</v>
      </c>
      <c r="N123" s="1">
        <f t="shared" si="21"/>
        <v>44804.208333333336</v>
      </c>
      <c r="O123">
        <f t="shared" si="22"/>
        <v>1849.641378</v>
      </c>
      <c r="P123">
        <f t="shared" si="23"/>
        <v>414.12727799999999</v>
      </c>
      <c r="Q123">
        <f t="shared" si="24"/>
        <v>874.233384</v>
      </c>
      <c r="R123">
        <f t="shared" si="25"/>
        <v>4494.871862</v>
      </c>
      <c r="S123">
        <f t="shared" si="26"/>
        <v>2330.3355460000002</v>
      </c>
      <c r="T123">
        <f t="shared" si="27"/>
        <v>3828.6379379999998</v>
      </c>
      <c r="U123">
        <f t="shared" si="28"/>
        <v>4670.4177559999998</v>
      </c>
      <c r="V123">
        <f t="shared" si="29"/>
        <v>4379.64228</v>
      </c>
      <c r="W123">
        <f t="shared" si="30"/>
        <v>8196.0262600000005</v>
      </c>
      <c r="X123">
        <f t="shared" si="31"/>
        <v>10060.817344000001</v>
      </c>
    </row>
    <row r="124" spans="1:24" x14ac:dyDescent="0.25">
      <c r="A124" s="1">
        <v>44804.25</v>
      </c>
      <c r="B124">
        <v>52.44</v>
      </c>
      <c r="C124">
        <v>11.837999999999999</v>
      </c>
      <c r="D124">
        <v>24.899000000000001</v>
      </c>
      <c r="E124">
        <v>127.453</v>
      </c>
      <c r="F124">
        <v>65.177000000000007</v>
      </c>
      <c r="G124">
        <v>108.289</v>
      </c>
      <c r="H124">
        <v>132.821</v>
      </c>
      <c r="I124">
        <v>125.10899999999999</v>
      </c>
      <c r="J124">
        <v>230.56800000000001</v>
      </c>
      <c r="K124">
        <v>283.99900000000002</v>
      </c>
      <c r="N124" s="1">
        <f t="shared" si="21"/>
        <v>44804.25</v>
      </c>
      <c r="O124">
        <f t="shared" si="22"/>
        <v>1851.86616</v>
      </c>
      <c r="P124">
        <f t="shared" si="23"/>
        <v>418.04713199999998</v>
      </c>
      <c r="Q124">
        <f t="shared" si="24"/>
        <v>879.28328600000009</v>
      </c>
      <c r="R124">
        <f t="shared" si="25"/>
        <v>4500.8752420000001</v>
      </c>
      <c r="S124">
        <f t="shared" si="26"/>
        <v>2301.6605780000004</v>
      </c>
      <c r="T124">
        <f t="shared" si="27"/>
        <v>3824.1177459999999</v>
      </c>
      <c r="U124">
        <f t="shared" si="28"/>
        <v>4690.4407940000001</v>
      </c>
      <c r="V124">
        <f t="shared" si="29"/>
        <v>4418.0992260000003</v>
      </c>
      <c r="W124">
        <f t="shared" si="30"/>
        <v>8142.2783520000003</v>
      </c>
      <c r="X124">
        <f t="shared" si="31"/>
        <v>10029.140686000001</v>
      </c>
    </row>
    <row r="125" spans="1:24" x14ac:dyDescent="0.25">
      <c r="A125" s="1">
        <v>44804.291666666664</v>
      </c>
      <c r="B125">
        <v>53.177</v>
      </c>
      <c r="C125">
        <v>11.94</v>
      </c>
      <c r="D125">
        <v>25.097999999999999</v>
      </c>
      <c r="E125">
        <v>126.79600000000001</v>
      </c>
      <c r="F125">
        <v>66.766000000000005</v>
      </c>
      <c r="G125">
        <v>96.84</v>
      </c>
      <c r="H125">
        <v>131.64699999999999</v>
      </c>
      <c r="I125">
        <v>120.858</v>
      </c>
      <c r="J125">
        <v>236.048</v>
      </c>
      <c r="K125">
        <v>284.78699999999998</v>
      </c>
      <c r="N125" s="1">
        <f t="shared" si="21"/>
        <v>44804.291666666664</v>
      </c>
      <c r="O125">
        <f t="shared" si="22"/>
        <v>1877.892578</v>
      </c>
      <c r="P125">
        <f t="shared" si="23"/>
        <v>421.64915999999999</v>
      </c>
      <c r="Q125">
        <f t="shared" si="24"/>
        <v>886.31077199999993</v>
      </c>
      <c r="R125">
        <f t="shared" si="25"/>
        <v>4477.6739440000001</v>
      </c>
      <c r="S125">
        <f t="shared" si="26"/>
        <v>2357.7745240000004</v>
      </c>
      <c r="T125">
        <f t="shared" si="27"/>
        <v>3419.8077600000001</v>
      </c>
      <c r="U125">
        <f t="shared" si="28"/>
        <v>4648.9821579999998</v>
      </c>
      <c r="V125">
        <f t="shared" si="29"/>
        <v>4267.9794120000006</v>
      </c>
      <c r="W125">
        <f t="shared" si="30"/>
        <v>8335.7990719999998</v>
      </c>
      <c r="X125">
        <f t="shared" si="31"/>
        <v>10056.968117999999</v>
      </c>
    </row>
    <row r="126" spans="1:24" x14ac:dyDescent="0.25">
      <c r="A126" s="1">
        <v>44804.333333333336</v>
      </c>
      <c r="B126">
        <v>53.613</v>
      </c>
      <c r="C126">
        <v>12.055</v>
      </c>
      <c r="D126">
        <v>25.295999999999999</v>
      </c>
      <c r="E126">
        <v>126.73699999999999</v>
      </c>
      <c r="F126">
        <v>68.314999999999998</v>
      </c>
      <c r="G126">
        <v>88.006</v>
      </c>
      <c r="H126">
        <v>130.46899999999999</v>
      </c>
      <c r="I126">
        <v>119.056</v>
      </c>
      <c r="J126">
        <v>237.73</v>
      </c>
      <c r="K126">
        <v>285.024</v>
      </c>
      <c r="N126" s="1">
        <f t="shared" si="21"/>
        <v>44804.333333333336</v>
      </c>
      <c r="O126">
        <f t="shared" si="22"/>
        <v>1893.2894819999999</v>
      </c>
      <c r="P126">
        <f t="shared" si="23"/>
        <v>425.71026999999998</v>
      </c>
      <c r="Q126">
        <f t="shared" si="24"/>
        <v>893.30294400000002</v>
      </c>
      <c r="R126">
        <f t="shared" si="25"/>
        <v>4475.5904179999998</v>
      </c>
      <c r="S126">
        <f t="shared" si="26"/>
        <v>2412.4759100000001</v>
      </c>
      <c r="T126">
        <f t="shared" si="27"/>
        <v>3107.8438839999999</v>
      </c>
      <c r="U126">
        <f t="shared" si="28"/>
        <v>4607.3822659999996</v>
      </c>
      <c r="V126">
        <f t="shared" si="29"/>
        <v>4204.3435840000002</v>
      </c>
      <c r="W126">
        <f t="shared" si="30"/>
        <v>8395.19722</v>
      </c>
      <c r="X126">
        <f t="shared" si="31"/>
        <v>10065.337536000001</v>
      </c>
    </row>
    <row r="127" spans="1:24" x14ac:dyDescent="0.25">
      <c r="A127" s="1">
        <v>44804.375</v>
      </c>
      <c r="B127">
        <v>53.969000000000001</v>
      </c>
      <c r="C127">
        <v>12.175000000000001</v>
      </c>
      <c r="D127">
        <v>25.492999999999999</v>
      </c>
      <c r="E127">
        <v>126.876</v>
      </c>
      <c r="F127">
        <v>69.927000000000007</v>
      </c>
      <c r="G127">
        <v>79.632000000000005</v>
      </c>
      <c r="H127">
        <v>129.09800000000001</v>
      </c>
      <c r="I127">
        <v>117.471</v>
      </c>
      <c r="J127">
        <v>239.066</v>
      </c>
      <c r="K127">
        <v>285.13200000000001</v>
      </c>
      <c r="N127" s="1">
        <f t="shared" si="21"/>
        <v>44804.375</v>
      </c>
      <c r="O127">
        <f t="shared" si="22"/>
        <v>1905.8612660000001</v>
      </c>
      <c r="P127">
        <f t="shared" si="23"/>
        <v>429.94795000000005</v>
      </c>
      <c r="Q127">
        <f t="shared" si="24"/>
        <v>900.25980199999992</v>
      </c>
      <c r="R127">
        <f t="shared" si="25"/>
        <v>4480.4990640000005</v>
      </c>
      <c r="S127">
        <f t="shared" si="26"/>
        <v>2469.4020780000001</v>
      </c>
      <c r="T127">
        <f t="shared" si="27"/>
        <v>2812.124448</v>
      </c>
      <c r="U127">
        <f t="shared" si="28"/>
        <v>4558.9667720000007</v>
      </c>
      <c r="V127">
        <f t="shared" si="29"/>
        <v>4148.3708940000006</v>
      </c>
      <c r="W127">
        <f t="shared" si="30"/>
        <v>8442.3767239999997</v>
      </c>
      <c r="X127">
        <f t="shared" si="31"/>
        <v>10069.151448000001</v>
      </c>
    </row>
    <row r="128" spans="1:24" x14ac:dyDescent="0.25">
      <c r="A128" s="1">
        <v>44804.416666666664</v>
      </c>
      <c r="B128">
        <v>54.290999999999997</v>
      </c>
      <c r="C128">
        <v>12.292999999999999</v>
      </c>
      <c r="D128">
        <v>25.797999999999998</v>
      </c>
      <c r="E128">
        <v>126.642</v>
      </c>
      <c r="F128">
        <v>71.171999999999997</v>
      </c>
      <c r="G128">
        <v>82.293000000000006</v>
      </c>
      <c r="H128">
        <v>126.806</v>
      </c>
      <c r="I128">
        <v>113.675</v>
      </c>
      <c r="J128">
        <v>240.179</v>
      </c>
      <c r="K128">
        <v>284.42700000000002</v>
      </c>
      <c r="N128" s="1">
        <f t="shared" si="21"/>
        <v>44804.416666666664</v>
      </c>
      <c r="O128">
        <f t="shared" si="22"/>
        <v>1917.2323739999999</v>
      </c>
      <c r="P128">
        <f t="shared" si="23"/>
        <v>434.11500199999995</v>
      </c>
      <c r="Q128">
        <f t="shared" si="24"/>
        <v>911.03057199999989</v>
      </c>
      <c r="R128">
        <f t="shared" si="25"/>
        <v>4472.2355879999996</v>
      </c>
      <c r="S128">
        <f t="shared" si="26"/>
        <v>2513.3680079999999</v>
      </c>
      <c r="T128">
        <f t="shared" si="27"/>
        <v>2906.095002</v>
      </c>
      <c r="U128">
        <f t="shared" si="28"/>
        <v>4478.0270840000003</v>
      </c>
      <c r="V128">
        <f t="shared" si="29"/>
        <v>4014.3189499999999</v>
      </c>
      <c r="W128">
        <f t="shared" si="30"/>
        <v>8481.6812059999993</v>
      </c>
      <c r="X128">
        <f t="shared" si="31"/>
        <v>10044.255078</v>
      </c>
    </row>
    <row r="129" spans="1:24" x14ac:dyDescent="0.25">
      <c r="A129" s="1">
        <v>44804.458333333336</v>
      </c>
      <c r="B129">
        <v>54.628999999999998</v>
      </c>
      <c r="C129">
        <v>12.422000000000001</v>
      </c>
      <c r="D129">
        <v>26.094999999999999</v>
      </c>
      <c r="E129">
        <v>126.828</v>
      </c>
      <c r="F129">
        <v>72.495000000000005</v>
      </c>
      <c r="G129">
        <v>82.89</v>
      </c>
      <c r="H129">
        <v>124.20699999999999</v>
      </c>
      <c r="I129">
        <v>111.02500000000001</v>
      </c>
      <c r="J129">
        <v>241.142</v>
      </c>
      <c r="K129">
        <v>283.95499999999998</v>
      </c>
      <c r="N129" s="1">
        <f t="shared" si="21"/>
        <v>44804.458333333336</v>
      </c>
      <c r="O129">
        <f t="shared" si="22"/>
        <v>1929.168506</v>
      </c>
      <c r="P129">
        <f t="shared" si="23"/>
        <v>438.67050800000004</v>
      </c>
      <c r="Q129">
        <f t="shared" si="24"/>
        <v>921.51882999999998</v>
      </c>
      <c r="R129">
        <f t="shared" si="25"/>
        <v>4478.8039920000001</v>
      </c>
      <c r="S129">
        <f t="shared" si="26"/>
        <v>2560.0884300000002</v>
      </c>
      <c r="T129">
        <f t="shared" si="27"/>
        <v>2927.1774599999999</v>
      </c>
      <c r="U129">
        <f t="shared" si="28"/>
        <v>4386.2459979999994</v>
      </c>
      <c r="V129">
        <f t="shared" si="29"/>
        <v>3920.7368500000002</v>
      </c>
      <c r="W129">
        <f t="shared" si="30"/>
        <v>8515.6885879999991</v>
      </c>
      <c r="X129">
        <f t="shared" si="31"/>
        <v>10027.586869999999</v>
      </c>
    </row>
    <row r="130" spans="1:24" x14ac:dyDescent="0.25">
      <c r="A130" s="1">
        <v>44804.5</v>
      </c>
      <c r="B130">
        <v>54.976999999999997</v>
      </c>
      <c r="C130">
        <v>12.558999999999999</v>
      </c>
      <c r="D130">
        <v>26.385000000000002</v>
      </c>
      <c r="E130">
        <v>127.155</v>
      </c>
      <c r="F130">
        <v>73.843000000000004</v>
      </c>
      <c r="G130">
        <v>83.296999999999997</v>
      </c>
      <c r="H130">
        <v>121.504</v>
      </c>
      <c r="I130">
        <v>108.503</v>
      </c>
      <c r="J130">
        <v>241.97800000000001</v>
      </c>
      <c r="K130">
        <v>283.512</v>
      </c>
      <c r="N130" s="1">
        <f t="shared" si="21"/>
        <v>44804.5</v>
      </c>
      <c r="O130">
        <f t="shared" si="22"/>
        <v>1941.457778</v>
      </c>
      <c r="P130">
        <f t="shared" si="23"/>
        <v>443.50852599999996</v>
      </c>
      <c r="Q130">
        <f t="shared" si="24"/>
        <v>931.75989000000004</v>
      </c>
      <c r="R130">
        <f t="shared" si="25"/>
        <v>4490.35167</v>
      </c>
      <c r="S130">
        <f t="shared" si="26"/>
        <v>2607.6917020000001</v>
      </c>
      <c r="T130">
        <f t="shared" si="27"/>
        <v>2941.5502579999998</v>
      </c>
      <c r="U130">
        <f t="shared" si="28"/>
        <v>4290.7922560000006</v>
      </c>
      <c r="V130">
        <f t="shared" si="29"/>
        <v>3831.6749420000001</v>
      </c>
      <c r="W130">
        <f t="shared" si="30"/>
        <v>8545.2110919999996</v>
      </c>
      <c r="X130">
        <f t="shared" si="31"/>
        <v>10011.942768000001</v>
      </c>
    </row>
    <row r="131" spans="1:24" x14ac:dyDescent="0.25">
      <c r="A131" s="1">
        <v>44804.541666666664</v>
      </c>
      <c r="B131">
        <v>54.845999999999997</v>
      </c>
      <c r="C131">
        <v>12.694000000000001</v>
      </c>
      <c r="D131">
        <v>26.707000000000001</v>
      </c>
      <c r="E131">
        <v>128.55500000000001</v>
      </c>
      <c r="F131">
        <v>74.626000000000005</v>
      </c>
      <c r="G131">
        <v>82.337999999999994</v>
      </c>
      <c r="H131">
        <v>122.229</v>
      </c>
      <c r="I131">
        <v>116.19199999999999</v>
      </c>
      <c r="J131">
        <v>238.137</v>
      </c>
      <c r="K131">
        <v>283.36399999999998</v>
      </c>
      <c r="N131" s="1">
        <f t="shared" si="21"/>
        <v>44804.541666666664</v>
      </c>
      <c r="O131">
        <f t="shared" si="22"/>
        <v>1936.8316439999999</v>
      </c>
      <c r="P131">
        <f t="shared" si="23"/>
        <v>448.27591600000005</v>
      </c>
      <c r="Q131">
        <f t="shared" si="24"/>
        <v>943.13099799999998</v>
      </c>
      <c r="R131">
        <f t="shared" si="25"/>
        <v>4539.7912700000006</v>
      </c>
      <c r="S131">
        <f t="shared" si="26"/>
        <v>2635.342564</v>
      </c>
      <c r="T131">
        <f t="shared" si="27"/>
        <v>2907.6841319999999</v>
      </c>
      <c r="U131">
        <f t="shared" si="28"/>
        <v>4316.3949059999995</v>
      </c>
      <c r="V131">
        <f t="shared" si="29"/>
        <v>4103.2042879999999</v>
      </c>
      <c r="W131">
        <f t="shared" si="30"/>
        <v>8409.5700180000003</v>
      </c>
      <c r="X131">
        <f t="shared" si="31"/>
        <v>10006.716295999999</v>
      </c>
    </row>
    <row r="132" spans="1:24" x14ac:dyDescent="0.25">
      <c r="A132" s="1">
        <v>44804.583333333336</v>
      </c>
      <c r="B132">
        <v>54.878999999999998</v>
      </c>
      <c r="C132">
        <v>12.840999999999999</v>
      </c>
      <c r="D132">
        <v>27.024999999999999</v>
      </c>
      <c r="E132">
        <v>129.44900000000001</v>
      </c>
      <c r="F132">
        <v>75.366</v>
      </c>
      <c r="G132">
        <v>81.613</v>
      </c>
      <c r="H132">
        <v>123.033</v>
      </c>
      <c r="I132">
        <v>119.51</v>
      </c>
      <c r="J132">
        <v>236.655</v>
      </c>
      <c r="K132">
        <v>283.13099999999997</v>
      </c>
      <c r="N132" s="1">
        <f t="shared" ref="N132:N195" si="32">A132</f>
        <v>44804.583333333336</v>
      </c>
      <c r="O132">
        <f t="shared" si="22"/>
        <v>1937.9970059999998</v>
      </c>
      <c r="P132">
        <f t="shared" si="23"/>
        <v>453.46707399999997</v>
      </c>
      <c r="Q132">
        <f t="shared" si="24"/>
        <v>954.36084999999991</v>
      </c>
      <c r="R132">
        <f t="shared" si="25"/>
        <v>4571.3619860000008</v>
      </c>
      <c r="S132">
        <f t="shared" si="26"/>
        <v>2661.4749240000001</v>
      </c>
      <c r="T132">
        <f t="shared" si="27"/>
        <v>2882.0814820000001</v>
      </c>
      <c r="U132">
        <f t="shared" si="28"/>
        <v>4344.787362</v>
      </c>
      <c r="V132">
        <f t="shared" si="29"/>
        <v>4220.3761400000003</v>
      </c>
      <c r="W132">
        <f t="shared" si="30"/>
        <v>8357.2346699999998</v>
      </c>
      <c r="X132">
        <f t="shared" si="31"/>
        <v>9998.4881339999993</v>
      </c>
    </row>
    <row r="133" spans="1:24" x14ac:dyDescent="0.25">
      <c r="A133" s="1">
        <v>44804.625</v>
      </c>
      <c r="B133">
        <v>54.947000000000003</v>
      </c>
      <c r="C133">
        <v>12.996</v>
      </c>
      <c r="D133">
        <v>27.34</v>
      </c>
      <c r="E133">
        <v>130.238</v>
      </c>
      <c r="F133">
        <v>76.082999999999998</v>
      </c>
      <c r="G133">
        <v>80.917000000000002</v>
      </c>
      <c r="H133">
        <v>123.934</v>
      </c>
      <c r="I133">
        <v>122.476</v>
      </c>
      <c r="J133">
        <v>235.32599999999999</v>
      </c>
      <c r="K133">
        <v>282.89</v>
      </c>
      <c r="N133" s="1">
        <f t="shared" si="32"/>
        <v>44804.625</v>
      </c>
      <c r="O133">
        <f t="shared" ref="O133:O196" si="33">B133*35.314</f>
        <v>1940.3983580000001</v>
      </c>
      <c r="P133">
        <f t="shared" ref="P133:P196" si="34">C133*35.314</f>
        <v>458.940744</v>
      </c>
      <c r="Q133">
        <f t="shared" ref="Q133:Q196" si="35">D133*35.314</f>
        <v>965.48476000000005</v>
      </c>
      <c r="R133">
        <f t="shared" ref="R133:R196" si="36">E133*35.314</f>
        <v>4599.2247319999997</v>
      </c>
      <c r="S133">
        <f t="shared" ref="S133:S196" si="37">F133*35.314</f>
        <v>2686.7950620000001</v>
      </c>
      <c r="T133">
        <f t="shared" ref="T133:T196" si="38">G133*35.314</f>
        <v>2857.5029380000001</v>
      </c>
      <c r="U133">
        <f t="shared" ref="U133:U196" si="39">H133*35.314</f>
        <v>4376.6052760000002</v>
      </c>
      <c r="V133">
        <f t="shared" ref="V133:V196" si="40">I133*35.314</f>
        <v>4325.1174639999999</v>
      </c>
      <c r="W133">
        <f t="shared" ref="W133:W196" si="41">J133*35.314</f>
        <v>8310.3023639999992</v>
      </c>
      <c r="X133">
        <f t="shared" ref="X133:X196" si="42">K133*35.314</f>
        <v>9989.9774600000001</v>
      </c>
    </row>
    <row r="134" spans="1:24" x14ac:dyDescent="0.25">
      <c r="A134" s="1">
        <v>44804.666666666664</v>
      </c>
      <c r="B134">
        <v>55.033999999999999</v>
      </c>
      <c r="C134">
        <v>13.161</v>
      </c>
      <c r="D134">
        <v>27.652999999999999</v>
      </c>
      <c r="E134">
        <v>130.97499999999999</v>
      </c>
      <c r="F134">
        <v>76.8</v>
      </c>
      <c r="G134">
        <v>80.241</v>
      </c>
      <c r="H134">
        <v>124.905</v>
      </c>
      <c r="I134">
        <v>125.26900000000001</v>
      </c>
      <c r="J134">
        <v>234.1</v>
      </c>
      <c r="K134">
        <v>282.65100000000001</v>
      </c>
      <c r="N134" s="1">
        <f t="shared" si="32"/>
        <v>44804.666666666664</v>
      </c>
      <c r="O134">
        <f t="shared" si="33"/>
        <v>1943.4706759999999</v>
      </c>
      <c r="P134">
        <f t="shared" si="34"/>
        <v>464.76755399999996</v>
      </c>
      <c r="Q134">
        <f t="shared" si="35"/>
        <v>976.5380419999999</v>
      </c>
      <c r="R134">
        <f t="shared" si="36"/>
        <v>4625.2511500000001</v>
      </c>
      <c r="S134">
        <f t="shared" si="37"/>
        <v>2712.1151999999997</v>
      </c>
      <c r="T134">
        <f t="shared" si="38"/>
        <v>2833.630674</v>
      </c>
      <c r="U134">
        <f t="shared" si="39"/>
        <v>4410.8951699999998</v>
      </c>
      <c r="V134">
        <f t="shared" si="40"/>
        <v>4423.7494660000002</v>
      </c>
      <c r="W134">
        <f t="shared" si="41"/>
        <v>8267.0074000000004</v>
      </c>
      <c r="X134">
        <f t="shared" si="42"/>
        <v>9981.5374140000004</v>
      </c>
    </row>
    <row r="135" spans="1:24" x14ac:dyDescent="0.25">
      <c r="A135" s="1">
        <v>44804.708333333336</v>
      </c>
      <c r="B135">
        <v>55.124000000000002</v>
      </c>
      <c r="C135">
        <v>13.336</v>
      </c>
      <c r="D135">
        <v>27.97</v>
      </c>
      <c r="E135">
        <v>131.68299999999999</v>
      </c>
      <c r="F135">
        <v>77.518000000000001</v>
      </c>
      <c r="G135">
        <v>79.587999999999994</v>
      </c>
      <c r="H135">
        <v>125.919</v>
      </c>
      <c r="I135">
        <v>128.02500000000001</v>
      </c>
      <c r="J135">
        <v>232.964</v>
      </c>
      <c r="K135">
        <v>282.39600000000002</v>
      </c>
      <c r="N135" s="1">
        <f t="shared" si="32"/>
        <v>44804.708333333336</v>
      </c>
      <c r="O135">
        <f t="shared" si="33"/>
        <v>1946.648936</v>
      </c>
      <c r="P135">
        <f t="shared" si="34"/>
        <v>470.94750400000004</v>
      </c>
      <c r="Q135">
        <f t="shared" si="35"/>
        <v>987.73257999999998</v>
      </c>
      <c r="R135">
        <f t="shared" si="36"/>
        <v>4650.2534619999997</v>
      </c>
      <c r="S135">
        <f t="shared" si="37"/>
        <v>2737.470652</v>
      </c>
      <c r="T135">
        <f t="shared" si="38"/>
        <v>2810.5706319999999</v>
      </c>
      <c r="U135">
        <f t="shared" si="39"/>
        <v>4446.7035660000001</v>
      </c>
      <c r="V135">
        <f t="shared" si="40"/>
        <v>4521.07485</v>
      </c>
      <c r="W135">
        <f t="shared" si="41"/>
        <v>8226.8906960000004</v>
      </c>
      <c r="X135">
        <f t="shared" si="42"/>
        <v>9972.5323440000011</v>
      </c>
    </row>
    <row r="136" spans="1:24" x14ac:dyDescent="0.25">
      <c r="A136" s="1">
        <v>44804.75</v>
      </c>
      <c r="B136">
        <v>55.213999999999999</v>
      </c>
      <c r="C136">
        <v>13.532999999999999</v>
      </c>
      <c r="D136">
        <v>28.29</v>
      </c>
      <c r="E136">
        <v>132.374</v>
      </c>
      <c r="F136">
        <v>78.238</v>
      </c>
      <c r="G136">
        <v>78.962999999999994</v>
      </c>
      <c r="H136">
        <v>126.95699999999999</v>
      </c>
      <c r="I136">
        <v>130.75299999999999</v>
      </c>
      <c r="J136">
        <v>231.88499999999999</v>
      </c>
      <c r="K136">
        <v>282.16000000000003</v>
      </c>
      <c r="N136" s="1">
        <f t="shared" si="32"/>
        <v>44804.75</v>
      </c>
      <c r="O136">
        <f t="shared" si="33"/>
        <v>1949.827196</v>
      </c>
      <c r="P136">
        <f t="shared" si="34"/>
        <v>477.90436199999999</v>
      </c>
      <c r="Q136">
        <f t="shared" si="35"/>
        <v>999.03305999999998</v>
      </c>
      <c r="R136">
        <f t="shared" si="36"/>
        <v>4674.655436</v>
      </c>
      <c r="S136">
        <f t="shared" si="37"/>
        <v>2762.8967320000002</v>
      </c>
      <c r="T136">
        <f t="shared" si="38"/>
        <v>2788.499382</v>
      </c>
      <c r="U136">
        <f t="shared" si="39"/>
        <v>4483.3594979999998</v>
      </c>
      <c r="V136">
        <f t="shared" si="40"/>
        <v>4617.4114419999996</v>
      </c>
      <c r="W136">
        <f t="shared" si="41"/>
        <v>8188.7868899999994</v>
      </c>
      <c r="X136">
        <f t="shared" si="42"/>
        <v>9964.1982400000015</v>
      </c>
    </row>
    <row r="137" spans="1:24" x14ac:dyDescent="0.25">
      <c r="A137" s="1">
        <v>44804.791666666664</v>
      </c>
      <c r="B137">
        <v>55.305</v>
      </c>
      <c r="C137">
        <v>13.734</v>
      </c>
      <c r="D137">
        <v>28.611999999999998</v>
      </c>
      <c r="E137">
        <v>133.054</v>
      </c>
      <c r="F137">
        <v>78.963999999999999</v>
      </c>
      <c r="G137">
        <v>78.373999999999995</v>
      </c>
      <c r="H137">
        <v>128.011</v>
      </c>
      <c r="I137">
        <v>133.43899999999999</v>
      </c>
      <c r="J137">
        <v>230.869</v>
      </c>
      <c r="K137">
        <v>281.90600000000001</v>
      </c>
      <c r="N137" s="1">
        <f t="shared" si="32"/>
        <v>44804.791666666664</v>
      </c>
      <c r="O137">
        <f t="shared" si="33"/>
        <v>1953.0407700000001</v>
      </c>
      <c r="P137">
        <f t="shared" si="34"/>
        <v>485.002476</v>
      </c>
      <c r="Q137">
        <f t="shared" si="35"/>
        <v>1010.4041679999999</v>
      </c>
      <c r="R137">
        <f t="shared" si="36"/>
        <v>4698.6689560000004</v>
      </c>
      <c r="S137">
        <f t="shared" si="37"/>
        <v>2788.5346960000002</v>
      </c>
      <c r="T137">
        <f t="shared" si="38"/>
        <v>2767.6994359999999</v>
      </c>
      <c r="U137">
        <f t="shared" si="39"/>
        <v>4520.5804539999999</v>
      </c>
      <c r="V137">
        <f t="shared" si="40"/>
        <v>4712.264846</v>
      </c>
      <c r="W137">
        <f t="shared" si="41"/>
        <v>8152.9078659999996</v>
      </c>
      <c r="X137">
        <f t="shared" si="42"/>
        <v>9955.2284840000011</v>
      </c>
    </row>
    <row r="138" spans="1:24" x14ac:dyDescent="0.25">
      <c r="A138" s="1">
        <v>44804.833333333336</v>
      </c>
      <c r="B138">
        <v>55.395000000000003</v>
      </c>
      <c r="C138">
        <v>13.939</v>
      </c>
      <c r="D138">
        <v>28.934000000000001</v>
      </c>
      <c r="E138">
        <v>133.72399999999999</v>
      </c>
      <c r="F138">
        <v>79.697000000000003</v>
      </c>
      <c r="G138">
        <v>77.831000000000003</v>
      </c>
      <c r="H138">
        <v>129.089</v>
      </c>
      <c r="I138">
        <v>136.11799999999999</v>
      </c>
      <c r="J138">
        <v>229.90199999999999</v>
      </c>
      <c r="K138">
        <v>281.66199999999998</v>
      </c>
      <c r="N138" s="1">
        <f t="shared" si="32"/>
        <v>44804.833333333336</v>
      </c>
      <c r="O138">
        <f t="shared" si="33"/>
        <v>1956.2190300000002</v>
      </c>
      <c r="P138">
        <f t="shared" si="34"/>
        <v>492.24184600000001</v>
      </c>
      <c r="Q138">
        <f t="shared" si="35"/>
        <v>1021.7752760000001</v>
      </c>
      <c r="R138">
        <f t="shared" si="36"/>
        <v>4722.3293359999998</v>
      </c>
      <c r="S138">
        <f t="shared" si="37"/>
        <v>2814.4198580000002</v>
      </c>
      <c r="T138">
        <f t="shared" si="38"/>
        <v>2748.5239340000003</v>
      </c>
      <c r="U138">
        <f t="shared" si="39"/>
        <v>4558.6489460000003</v>
      </c>
      <c r="V138">
        <f t="shared" si="40"/>
        <v>4806.8710519999995</v>
      </c>
      <c r="W138">
        <f t="shared" si="41"/>
        <v>8118.7592279999999</v>
      </c>
      <c r="X138">
        <f t="shared" si="42"/>
        <v>9946.611868</v>
      </c>
    </row>
    <row r="139" spans="1:24" x14ac:dyDescent="0.25">
      <c r="A139" s="1">
        <v>44804.875</v>
      </c>
      <c r="B139">
        <v>55.484999999999999</v>
      </c>
      <c r="C139">
        <v>14.151</v>
      </c>
      <c r="D139">
        <v>29.256</v>
      </c>
      <c r="E139">
        <v>134.38900000000001</v>
      </c>
      <c r="F139">
        <v>80.432000000000002</v>
      </c>
      <c r="G139">
        <v>77.313999999999993</v>
      </c>
      <c r="H139">
        <v>130.126</v>
      </c>
      <c r="I139">
        <v>138.809</v>
      </c>
      <c r="J139">
        <v>228.96700000000001</v>
      </c>
      <c r="K139">
        <v>281.41899999999998</v>
      </c>
      <c r="N139" s="1">
        <f t="shared" si="32"/>
        <v>44804.875</v>
      </c>
      <c r="O139">
        <f t="shared" si="33"/>
        <v>1959.3972899999999</v>
      </c>
      <c r="P139">
        <f t="shared" si="34"/>
        <v>499.72841399999999</v>
      </c>
      <c r="Q139">
        <f t="shared" si="35"/>
        <v>1033.1463839999999</v>
      </c>
      <c r="R139">
        <f t="shared" si="36"/>
        <v>4745.8131460000004</v>
      </c>
      <c r="S139">
        <f t="shared" si="37"/>
        <v>2840.3756480000002</v>
      </c>
      <c r="T139">
        <f t="shared" si="38"/>
        <v>2730.2665959999999</v>
      </c>
      <c r="U139">
        <f t="shared" si="39"/>
        <v>4595.2695640000002</v>
      </c>
      <c r="V139">
        <f t="shared" si="40"/>
        <v>4901.9010259999995</v>
      </c>
      <c r="W139">
        <f t="shared" si="41"/>
        <v>8085.7406380000002</v>
      </c>
      <c r="X139">
        <f t="shared" si="42"/>
        <v>9938.0305659999995</v>
      </c>
    </row>
    <row r="140" spans="1:24" x14ac:dyDescent="0.25">
      <c r="A140" s="1">
        <v>44804.916666666664</v>
      </c>
      <c r="B140">
        <v>55.576000000000001</v>
      </c>
      <c r="C140">
        <v>14.372999999999999</v>
      </c>
      <c r="D140">
        <v>29.577999999999999</v>
      </c>
      <c r="E140">
        <v>135.04499999999999</v>
      </c>
      <c r="F140">
        <v>81.168000000000006</v>
      </c>
      <c r="G140">
        <v>76.817999999999998</v>
      </c>
      <c r="H140">
        <v>131.19</v>
      </c>
      <c r="I140">
        <v>141.51499999999999</v>
      </c>
      <c r="J140">
        <v>228.059</v>
      </c>
      <c r="K140">
        <v>281.16899999999998</v>
      </c>
      <c r="N140" s="1">
        <f t="shared" si="32"/>
        <v>44804.916666666664</v>
      </c>
      <c r="O140">
        <f t="shared" si="33"/>
        <v>1962.610864</v>
      </c>
      <c r="P140">
        <f t="shared" si="34"/>
        <v>507.56812199999996</v>
      </c>
      <c r="Q140">
        <f t="shared" si="35"/>
        <v>1044.5174919999999</v>
      </c>
      <c r="R140">
        <f t="shared" si="36"/>
        <v>4768.9791299999997</v>
      </c>
      <c r="S140">
        <f t="shared" si="37"/>
        <v>2866.3667520000004</v>
      </c>
      <c r="T140">
        <f t="shared" si="38"/>
        <v>2712.7508520000001</v>
      </c>
      <c r="U140">
        <f t="shared" si="39"/>
        <v>4632.8436599999995</v>
      </c>
      <c r="V140">
        <f t="shared" si="40"/>
        <v>4997.4607099999994</v>
      </c>
      <c r="W140">
        <f t="shared" si="41"/>
        <v>8053.675526</v>
      </c>
      <c r="X140">
        <f t="shared" si="42"/>
        <v>9929.2020659999998</v>
      </c>
    </row>
    <row r="141" spans="1:24" x14ac:dyDescent="0.25">
      <c r="A141" s="1">
        <v>44804.958333333336</v>
      </c>
      <c r="B141">
        <v>55.667000000000002</v>
      </c>
      <c r="C141">
        <v>14.605</v>
      </c>
      <c r="D141">
        <v>29.901</v>
      </c>
      <c r="E141">
        <v>135.69399999999999</v>
      </c>
      <c r="F141">
        <v>81.906000000000006</v>
      </c>
      <c r="G141">
        <v>76.340999999999994</v>
      </c>
      <c r="H141">
        <v>132.273</v>
      </c>
      <c r="I141">
        <v>144.28800000000001</v>
      </c>
      <c r="J141">
        <v>227.18899999999999</v>
      </c>
      <c r="K141">
        <v>280.923</v>
      </c>
      <c r="N141" s="1">
        <f t="shared" si="32"/>
        <v>44804.958333333336</v>
      </c>
      <c r="O141">
        <f t="shared" si="33"/>
        <v>1965.8244380000001</v>
      </c>
      <c r="P141">
        <f t="shared" si="34"/>
        <v>515.76097000000004</v>
      </c>
      <c r="Q141">
        <f t="shared" si="35"/>
        <v>1055.923914</v>
      </c>
      <c r="R141">
        <f t="shared" si="36"/>
        <v>4791.8979159999999</v>
      </c>
      <c r="S141">
        <f t="shared" si="37"/>
        <v>2892.428484</v>
      </c>
      <c r="T141">
        <f t="shared" si="38"/>
        <v>2695.906074</v>
      </c>
      <c r="U141">
        <f t="shared" si="39"/>
        <v>4671.0887219999995</v>
      </c>
      <c r="V141">
        <f t="shared" si="40"/>
        <v>5095.3864320000002</v>
      </c>
      <c r="W141">
        <f t="shared" si="41"/>
        <v>8022.952346</v>
      </c>
      <c r="X141">
        <f t="shared" si="42"/>
        <v>9920.5148219999992</v>
      </c>
    </row>
    <row r="142" spans="1:24" x14ac:dyDescent="0.25">
      <c r="A142" s="1">
        <v>44805</v>
      </c>
      <c r="B142">
        <v>55.758000000000003</v>
      </c>
      <c r="C142">
        <v>14.843</v>
      </c>
      <c r="D142">
        <v>30.224</v>
      </c>
      <c r="E142">
        <v>136.33600000000001</v>
      </c>
      <c r="F142">
        <v>82.647999999999996</v>
      </c>
      <c r="G142">
        <v>75.879000000000005</v>
      </c>
      <c r="H142">
        <v>133.37899999999999</v>
      </c>
      <c r="I142">
        <v>147.08500000000001</v>
      </c>
      <c r="J142">
        <v>226.34100000000001</v>
      </c>
      <c r="K142">
        <v>280.68</v>
      </c>
      <c r="N142" s="1">
        <f t="shared" si="32"/>
        <v>44805</v>
      </c>
      <c r="O142">
        <f t="shared" si="33"/>
        <v>1969.0380120000002</v>
      </c>
      <c r="P142">
        <f t="shared" si="34"/>
        <v>524.16570200000001</v>
      </c>
      <c r="Q142">
        <f t="shared" si="35"/>
        <v>1067.330336</v>
      </c>
      <c r="R142">
        <f t="shared" si="36"/>
        <v>4814.5695040000001</v>
      </c>
      <c r="S142">
        <f t="shared" si="37"/>
        <v>2918.631472</v>
      </c>
      <c r="T142">
        <f t="shared" si="38"/>
        <v>2679.5910060000001</v>
      </c>
      <c r="U142">
        <f t="shared" si="39"/>
        <v>4710.1460059999999</v>
      </c>
      <c r="V142">
        <f t="shared" si="40"/>
        <v>5194.1596900000004</v>
      </c>
      <c r="W142">
        <f t="shared" si="41"/>
        <v>7993.0060739999999</v>
      </c>
      <c r="X142">
        <f t="shared" si="42"/>
        <v>9911.9335200000005</v>
      </c>
    </row>
    <row r="143" spans="1:24" x14ac:dyDescent="0.25">
      <c r="A143" s="1">
        <v>44805.041666666664</v>
      </c>
      <c r="B143">
        <v>55.848999999999997</v>
      </c>
      <c r="C143">
        <v>15.089</v>
      </c>
      <c r="D143">
        <v>30.547999999999998</v>
      </c>
      <c r="E143">
        <v>136.97200000000001</v>
      </c>
      <c r="F143">
        <v>83.391999999999996</v>
      </c>
      <c r="G143">
        <v>75.429000000000002</v>
      </c>
      <c r="H143">
        <v>134.495</v>
      </c>
      <c r="I143">
        <v>149.88200000000001</v>
      </c>
      <c r="J143">
        <v>225.559</v>
      </c>
      <c r="K143">
        <v>280.44099999999997</v>
      </c>
      <c r="N143" s="1">
        <f t="shared" si="32"/>
        <v>44805.041666666664</v>
      </c>
      <c r="O143">
        <f t="shared" si="33"/>
        <v>1972.2515859999999</v>
      </c>
      <c r="P143">
        <f t="shared" si="34"/>
        <v>532.85294599999997</v>
      </c>
      <c r="Q143">
        <f t="shared" si="35"/>
        <v>1078.772072</v>
      </c>
      <c r="R143">
        <f t="shared" si="36"/>
        <v>4837.0292079999999</v>
      </c>
      <c r="S143">
        <f t="shared" si="37"/>
        <v>2944.905088</v>
      </c>
      <c r="T143">
        <f t="shared" si="38"/>
        <v>2663.6997059999999</v>
      </c>
      <c r="U143">
        <f t="shared" si="39"/>
        <v>4749.5564300000005</v>
      </c>
      <c r="V143">
        <f t="shared" si="40"/>
        <v>5292.9329480000006</v>
      </c>
      <c r="W143">
        <f t="shared" si="41"/>
        <v>7965.3905260000001</v>
      </c>
      <c r="X143">
        <f t="shared" si="42"/>
        <v>9903.493473999999</v>
      </c>
    </row>
    <row r="144" spans="1:24" x14ac:dyDescent="0.25">
      <c r="A144" s="1">
        <v>44805.083333333336</v>
      </c>
      <c r="B144">
        <v>55.94</v>
      </c>
      <c r="C144">
        <v>15.340999999999999</v>
      </c>
      <c r="D144">
        <v>30.873000000000001</v>
      </c>
      <c r="E144">
        <v>137.601</v>
      </c>
      <c r="F144">
        <v>84.137</v>
      </c>
      <c r="G144">
        <v>74.992000000000004</v>
      </c>
      <c r="H144">
        <v>135.62200000000001</v>
      </c>
      <c r="I144">
        <v>152.68600000000001</v>
      </c>
      <c r="J144">
        <v>224.779</v>
      </c>
      <c r="K144">
        <v>280.185</v>
      </c>
      <c r="N144" s="1">
        <f t="shared" si="32"/>
        <v>44805.083333333336</v>
      </c>
      <c r="O144">
        <f t="shared" si="33"/>
        <v>1975.46516</v>
      </c>
      <c r="P144">
        <f t="shared" si="34"/>
        <v>541.75207399999999</v>
      </c>
      <c r="Q144">
        <f t="shared" si="35"/>
        <v>1090.2491219999999</v>
      </c>
      <c r="R144">
        <f t="shared" si="36"/>
        <v>4859.2417139999998</v>
      </c>
      <c r="S144">
        <f t="shared" si="37"/>
        <v>2971.2140180000001</v>
      </c>
      <c r="T144">
        <f t="shared" si="38"/>
        <v>2648.267488</v>
      </c>
      <c r="U144">
        <f t="shared" si="39"/>
        <v>4789.3553080000002</v>
      </c>
      <c r="V144">
        <f t="shared" si="40"/>
        <v>5391.9534039999999</v>
      </c>
      <c r="W144">
        <f t="shared" si="41"/>
        <v>7937.8456059999999</v>
      </c>
      <c r="X144">
        <f t="shared" si="42"/>
        <v>9894.4530900000009</v>
      </c>
    </row>
    <row r="145" spans="1:24" x14ac:dyDescent="0.25">
      <c r="A145" s="1">
        <v>44805.125</v>
      </c>
      <c r="B145">
        <v>56.031999999999996</v>
      </c>
      <c r="C145">
        <v>15.6</v>
      </c>
      <c r="D145">
        <v>31.199000000000002</v>
      </c>
      <c r="E145">
        <v>138.226</v>
      </c>
      <c r="F145">
        <v>84.885000000000005</v>
      </c>
      <c r="G145">
        <v>74.566999999999993</v>
      </c>
      <c r="H145">
        <v>136.75899999999999</v>
      </c>
      <c r="I145">
        <v>155.50899999999999</v>
      </c>
      <c r="J145">
        <v>224.01300000000001</v>
      </c>
      <c r="K145">
        <v>279.94900000000001</v>
      </c>
      <c r="N145" s="1">
        <f t="shared" si="32"/>
        <v>44805.125</v>
      </c>
      <c r="O145">
        <f t="shared" si="33"/>
        <v>1978.7140479999998</v>
      </c>
      <c r="P145">
        <f t="shared" si="34"/>
        <v>550.89840000000004</v>
      </c>
      <c r="Q145">
        <f t="shared" si="35"/>
        <v>1101.7614860000001</v>
      </c>
      <c r="R145">
        <f t="shared" si="36"/>
        <v>4881.3129639999997</v>
      </c>
      <c r="S145">
        <f t="shared" si="37"/>
        <v>2997.6288900000004</v>
      </c>
      <c r="T145">
        <f t="shared" si="38"/>
        <v>2633.2590379999997</v>
      </c>
      <c r="U145">
        <f t="shared" si="39"/>
        <v>4829.5073259999999</v>
      </c>
      <c r="V145">
        <f t="shared" si="40"/>
        <v>5491.6448259999997</v>
      </c>
      <c r="W145">
        <f t="shared" si="41"/>
        <v>7910.7950820000005</v>
      </c>
      <c r="X145">
        <f t="shared" si="42"/>
        <v>9886.1189860000013</v>
      </c>
    </row>
    <row r="146" spans="1:24" x14ac:dyDescent="0.25">
      <c r="A146" s="1">
        <v>44805.166666666664</v>
      </c>
      <c r="B146">
        <v>56.124000000000002</v>
      </c>
      <c r="C146">
        <v>15.865</v>
      </c>
      <c r="D146">
        <v>31.526</v>
      </c>
      <c r="E146">
        <v>138.845</v>
      </c>
      <c r="F146">
        <v>85.634</v>
      </c>
      <c r="G146">
        <v>74.153000000000006</v>
      </c>
      <c r="H146">
        <v>137.90600000000001</v>
      </c>
      <c r="I146">
        <v>158.37200000000001</v>
      </c>
      <c r="J146">
        <v>223.251</v>
      </c>
      <c r="K146">
        <v>279.69400000000002</v>
      </c>
      <c r="N146" s="1">
        <f t="shared" si="32"/>
        <v>44805.166666666664</v>
      </c>
      <c r="O146">
        <f t="shared" si="33"/>
        <v>1981.9629360000001</v>
      </c>
      <c r="P146">
        <f t="shared" si="34"/>
        <v>560.25661000000002</v>
      </c>
      <c r="Q146">
        <f t="shared" si="35"/>
        <v>1113.309164</v>
      </c>
      <c r="R146">
        <f t="shared" si="36"/>
        <v>4903.1723300000003</v>
      </c>
      <c r="S146">
        <f t="shared" si="37"/>
        <v>3024.079076</v>
      </c>
      <c r="T146">
        <f t="shared" si="38"/>
        <v>2618.6390420000002</v>
      </c>
      <c r="U146">
        <f t="shared" si="39"/>
        <v>4870.0124839999999</v>
      </c>
      <c r="V146">
        <f t="shared" si="40"/>
        <v>5592.7488080000003</v>
      </c>
      <c r="W146">
        <f t="shared" si="41"/>
        <v>7883.8858140000002</v>
      </c>
      <c r="X146">
        <f t="shared" si="42"/>
        <v>9877.1139160000002</v>
      </c>
    </row>
    <row r="147" spans="1:24" x14ac:dyDescent="0.25">
      <c r="A147" s="1">
        <v>44805.208333333336</v>
      </c>
      <c r="B147">
        <v>56.215000000000003</v>
      </c>
      <c r="C147">
        <v>16.138000000000002</v>
      </c>
      <c r="D147">
        <v>31.855</v>
      </c>
      <c r="E147">
        <v>139.46199999999999</v>
      </c>
      <c r="F147">
        <v>86.388000000000005</v>
      </c>
      <c r="G147">
        <v>73.75</v>
      </c>
      <c r="H147">
        <v>139.05699999999999</v>
      </c>
      <c r="I147">
        <v>161.23099999999999</v>
      </c>
      <c r="J147">
        <v>222.49600000000001</v>
      </c>
      <c r="K147">
        <v>279.45100000000002</v>
      </c>
      <c r="N147" s="1">
        <f t="shared" si="32"/>
        <v>44805.208333333336</v>
      </c>
      <c r="O147">
        <f t="shared" si="33"/>
        <v>1985.1765100000002</v>
      </c>
      <c r="P147">
        <f t="shared" si="34"/>
        <v>569.89733200000001</v>
      </c>
      <c r="Q147">
        <f t="shared" si="35"/>
        <v>1124.9274700000001</v>
      </c>
      <c r="R147">
        <f t="shared" si="36"/>
        <v>4924.9610679999996</v>
      </c>
      <c r="S147">
        <f t="shared" si="37"/>
        <v>3050.7058320000001</v>
      </c>
      <c r="T147">
        <f t="shared" si="38"/>
        <v>2604.4074999999998</v>
      </c>
      <c r="U147">
        <f t="shared" si="39"/>
        <v>4910.6588979999997</v>
      </c>
      <c r="V147">
        <f t="shared" si="40"/>
        <v>5693.711534</v>
      </c>
      <c r="W147">
        <f t="shared" si="41"/>
        <v>7857.2237439999999</v>
      </c>
      <c r="X147">
        <f t="shared" si="42"/>
        <v>9868.5326140000016</v>
      </c>
    </row>
    <row r="148" spans="1:24" x14ac:dyDescent="0.25">
      <c r="A148" s="1">
        <v>44805.25</v>
      </c>
      <c r="B148">
        <v>56.307000000000002</v>
      </c>
      <c r="C148">
        <v>16.417999999999999</v>
      </c>
      <c r="D148">
        <v>32.183999999999997</v>
      </c>
      <c r="E148">
        <v>140.08199999999999</v>
      </c>
      <c r="F148">
        <v>87.143000000000001</v>
      </c>
      <c r="G148">
        <v>73.355999999999995</v>
      </c>
      <c r="H148">
        <v>140.22200000000001</v>
      </c>
      <c r="I148">
        <v>164.29</v>
      </c>
      <c r="J148">
        <v>221.75399999999999</v>
      </c>
      <c r="K148">
        <v>279.20800000000003</v>
      </c>
      <c r="N148" s="1">
        <f t="shared" si="32"/>
        <v>44805.25</v>
      </c>
      <c r="O148">
        <f t="shared" si="33"/>
        <v>1988.4253980000001</v>
      </c>
      <c r="P148">
        <f t="shared" si="34"/>
        <v>579.78525200000001</v>
      </c>
      <c r="Q148">
        <f t="shared" si="35"/>
        <v>1136.5457759999999</v>
      </c>
      <c r="R148">
        <f t="shared" si="36"/>
        <v>4946.8557479999999</v>
      </c>
      <c r="S148">
        <f t="shared" si="37"/>
        <v>3077.367902</v>
      </c>
      <c r="T148">
        <f t="shared" si="38"/>
        <v>2590.4937839999998</v>
      </c>
      <c r="U148">
        <f t="shared" si="39"/>
        <v>4951.7997080000005</v>
      </c>
      <c r="V148">
        <f t="shared" si="40"/>
        <v>5801.7370599999995</v>
      </c>
      <c r="W148">
        <f t="shared" si="41"/>
        <v>7831.0207559999999</v>
      </c>
      <c r="X148">
        <f t="shared" si="42"/>
        <v>9859.9513120000011</v>
      </c>
    </row>
    <row r="149" spans="1:24" x14ac:dyDescent="0.25">
      <c r="A149" s="1">
        <v>44805.291666666664</v>
      </c>
      <c r="B149">
        <v>57.161000000000001</v>
      </c>
      <c r="C149">
        <v>16.687000000000001</v>
      </c>
      <c r="D149">
        <v>33.128999999999998</v>
      </c>
      <c r="E149">
        <v>133.35400000000001</v>
      </c>
      <c r="F149">
        <v>101.28</v>
      </c>
      <c r="G149">
        <v>71.893000000000001</v>
      </c>
      <c r="H149">
        <v>140.06299999999999</v>
      </c>
      <c r="I149">
        <v>146.77000000000001</v>
      </c>
      <c r="J149">
        <v>236.10300000000001</v>
      </c>
      <c r="K149">
        <v>284.12599999999998</v>
      </c>
      <c r="N149" s="1">
        <f t="shared" si="32"/>
        <v>44805.291666666664</v>
      </c>
      <c r="O149">
        <f t="shared" si="33"/>
        <v>2018.583554</v>
      </c>
      <c r="P149">
        <f t="shared" si="34"/>
        <v>589.284718</v>
      </c>
      <c r="Q149">
        <f t="shared" si="35"/>
        <v>1169.917506</v>
      </c>
      <c r="R149">
        <f t="shared" si="36"/>
        <v>4709.2631560000009</v>
      </c>
      <c r="S149">
        <f t="shared" si="37"/>
        <v>3576.6019200000001</v>
      </c>
      <c r="T149">
        <f t="shared" si="38"/>
        <v>2538.8294019999998</v>
      </c>
      <c r="U149">
        <f t="shared" si="39"/>
        <v>4946.1847819999994</v>
      </c>
      <c r="V149">
        <f t="shared" si="40"/>
        <v>5183.0357800000002</v>
      </c>
      <c r="W149">
        <f t="shared" si="41"/>
        <v>8337.7413420000012</v>
      </c>
      <c r="X149">
        <f t="shared" si="42"/>
        <v>10033.625564</v>
      </c>
    </row>
    <row r="150" spans="1:24" x14ac:dyDescent="0.25">
      <c r="A150" s="1">
        <v>44805.333333333336</v>
      </c>
      <c r="B150">
        <v>57.593000000000004</v>
      </c>
      <c r="C150">
        <v>16.972999999999999</v>
      </c>
      <c r="D150">
        <v>34.031999999999996</v>
      </c>
      <c r="E150">
        <v>129.39500000000001</v>
      </c>
      <c r="F150">
        <v>116.661</v>
      </c>
      <c r="G150">
        <v>70.653999999999996</v>
      </c>
      <c r="H150">
        <v>139.84700000000001</v>
      </c>
      <c r="I150">
        <v>140.40700000000001</v>
      </c>
      <c r="J150">
        <v>242.191</v>
      </c>
      <c r="K150">
        <v>287.42099999999999</v>
      </c>
      <c r="N150" s="1">
        <f t="shared" si="32"/>
        <v>44805.333333333336</v>
      </c>
      <c r="O150">
        <f t="shared" si="33"/>
        <v>2033.8392020000001</v>
      </c>
      <c r="P150">
        <f t="shared" si="34"/>
        <v>599.38452199999995</v>
      </c>
      <c r="Q150">
        <f t="shared" si="35"/>
        <v>1201.8060479999999</v>
      </c>
      <c r="R150">
        <f t="shared" si="36"/>
        <v>4569.4550300000001</v>
      </c>
      <c r="S150">
        <f t="shared" si="37"/>
        <v>4119.7665539999998</v>
      </c>
      <c r="T150">
        <f t="shared" si="38"/>
        <v>2495.0753559999998</v>
      </c>
      <c r="U150">
        <f t="shared" si="39"/>
        <v>4938.5569580000001</v>
      </c>
      <c r="V150">
        <f t="shared" si="40"/>
        <v>4958.3327980000004</v>
      </c>
      <c r="W150">
        <f t="shared" si="41"/>
        <v>8552.7329740000005</v>
      </c>
      <c r="X150">
        <f t="shared" si="42"/>
        <v>10149.985193999999</v>
      </c>
    </row>
    <row r="151" spans="1:24" x14ac:dyDescent="0.25">
      <c r="A151" s="1">
        <v>44805.375</v>
      </c>
      <c r="B151">
        <v>57.878999999999998</v>
      </c>
      <c r="C151">
        <v>17.268000000000001</v>
      </c>
      <c r="D151">
        <v>34.896000000000001</v>
      </c>
      <c r="E151">
        <v>125.82299999999999</v>
      </c>
      <c r="F151">
        <v>133.239</v>
      </c>
      <c r="G151">
        <v>69.462000000000003</v>
      </c>
      <c r="H151">
        <v>139.64699999999999</v>
      </c>
      <c r="I151">
        <v>135.02699999999999</v>
      </c>
      <c r="J151">
        <v>247.61</v>
      </c>
      <c r="K151">
        <v>290.35700000000003</v>
      </c>
      <c r="N151" s="1">
        <f t="shared" si="32"/>
        <v>44805.375</v>
      </c>
      <c r="O151">
        <f t="shared" si="33"/>
        <v>2043.9390059999998</v>
      </c>
      <c r="P151">
        <f t="shared" si="34"/>
        <v>609.80215199999998</v>
      </c>
      <c r="Q151">
        <f t="shared" si="35"/>
        <v>1232.317344</v>
      </c>
      <c r="R151">
        <f t="shared" si="36"/>
        <v>4443.3134220000002</v>
      </c>
      <c r="S151">
        <f t="shared" si="37"/>
        <v>4705.2020460000003</v>
      </c>
      <c r="T151">
        <f t="shared" si="38"/>
        <v>2452.9810680000001</v>
      </c>
      <c r="U151">
        <f t="shared" si="39"/>
        <v>4931.4941579999995</v>
      </c>
      <c r="V151">
        <f t="shared" si="40"/>
        <v>4768.3434779999998</v>
      </c>
      <c r="W151">
        <f t="shared" si="41"/>
        <v>8744.0995400000011</v>
      </c>
      <c r="X151">
        <f t="shared" si="42"/>
        <v>10253.667098000002</v>
      </c>
    </row>
    <row r="152" spans="1:24" x14ac:dyDescent="0.25">
      <c r="A152" s="1">
        <v>44805.416666666664</v>
      </c>
      <c r="B152">
        <v>58.975000000000001</v>
      </c>
      <c r="C152">
        <v>17.567</v>
      </c>
      <c r="D152">
        <v>35.601999999999997</v>
      </c>
      <c r="E152">
        <v>132.65799999999999</v>
      </c>
      <c r="F152">
        <v>140.30199999999999</v>
      </c>
      <c r="G152">
        <v>80.906999999999996</v>
      </c>
      <c r="H152">
        <v>134.333</v>
      </c>
      <c r="I152">
        <v>132.09800000000001</v>
      </c>
      <c r="J152">
        <v>274.80500000000001</v>
      </c>
      <c r="K152">
        <v>292.31400000000002</v>
      </c>
      <c r="N152" s="1">
        <f t="shared" si="32"/>
        <v>44805.416666666664</v>
      </c>
      <c r="O152">
        <f t="shared" si="33"/>
        <v>2082.6431499999999</v>
      </c>
      <c r="P152">
        <f t="shared" si="34"/>
        <v>620.36103800000001</v>
      </c>
      <c r="Q152">
        <f t="shared" si="35"/>
        <v>1257.249028</v>
      </c>
      <c r="R152">
        <f t="shared" si="36"/>
        <v>4684.6846119999991</v>
      </c>
      <c r="S152">
        <f t="shared" si="37"/>
        <v>4954.624828</v>
      </c>
      <c r="T152">
        <f t="shared" si="38"/>
        <v>2857.1497979999999</v>
      </c>
      <c r="U152">
        <f t="shared" si="39"/>
        <v>4743.8355620000002</v>
      </c>
      <c r="V152">
        <f t="shared" si="40"/>
        <v>4664.9087720000007</v>
      </c>
      <c r="W152">
        <f t="shared" si="41"/>
        <v>9704.4637700000003</v>
      </c>
      <c r="X152">
        <f t="shared" si="42"/>
        <v>10322.776596000002</v>
      </c>
    </row>
    <row r="153" spans="1:24" x14ac:dyDescent="0.25">
      <c r="A153" s="1">
        <v>44805.458333333336</v>
      </c>
      <c r="B153">
        <v>59.784999999999997</v>
      </c>
      <c r="C153">
        <v>17.872</v>
      </c>
      <c r="D153">
        <v>36.305</v>
      </c>
      <c r="E153">
        <v>135.12899999999999</v>
      </c>
      <c r="F153">
        <v>146.869</v>
      </c>
      <c r="G153">
        <v>90.590999999999994</v>
      </c>
      <c r="H153">
        <v>128.61799999999999</v>
      </c>
      <c r="I153">
        <v>128.28700000000001</v>
      </c>
      <c r="J153">
        <v>289.68700000000001</v>
      </c>
      <c r="K153">
        <v>294.39100000000002</v>
      </c>
      <c r="N153" s="1">
        <f t="shared" si="32"/>
        <v>44805.458333333336</v>
      </c>
      <c r="O153">
        <f t="shared" si="33"/>
        <v>2111.2474899999997</v>
      </c>
      <c r="P153">
        <f t="shared" si="34"/>
        <v>631.13180799999998</v>
      </c>
      <c r="Q153">
        <f t="shared" si="35"/>
        <v>1282.0747699999999</v>
      </c>
      <c r="R153">
        <f t="shared" si="36"/>
        <v>4771.945506</v>
      </c>
      <c r="S153">
        <f t="shared" si="37"/>
        <v>5186.5318660000003</v>
      </c>
      <c r="T153">
        <f t="shared" si="38"/>
        <v>3199.1305739999998</v>
      </c>
      <c r="U153">
        <f t="shared" si="39"/>
        <v>4542.0160519999999</v>
      </c>
      <c r="V153">
        <f t="shared" si="40"/>
        <v>4530.3271180000002</v>
      </c>
      <c r="W153">
        <f t="shared" si="41"/>
        <v>10230.006718000001</v>
      </c>
      <c r="X153">
        <f t="shared" si="42"/>
        <v>10396.123774000002</v>
      </c>
    </row>
    <row r="154" spans="1:24" x14ac:dyDescent="0.25">
      <c r="A154" s="1">
        <v>44805.5</v>
      </c>
      <c r="B154">
        <v>60.540999999999997</v>
      </c>
      <c r="C154">
        <v>18.183</v>
      </c>
      <c r="D154">
        <v>37.009</v>
      </c>
      <c r="E154">
        <v>136.45599999999999</v>
      </c>
      <c r="F154">
        <v>153.19800000000001</v>
      </c>
      <c r="G154">
        <v>100.631</v>
      </c>
      <c r="H154">
        <v>123.28400000000001</v>
      </c>
      <c r="I154">
        <v>124.46899999999999</v>
      </c>
      <c r="J154">
        <v>303.24099999999999</v>
      </c>
      <c r="K154">
        <v>296.44</v>
      </c>
      <c r="N154" s="1">
        <f t="shared" si="32"/>
        <v>44805.5</v>
      </c>
      <c r="O154">
        <f t="shared" si="33"/>
        <v>2137.9448739999998</v>
      </c>
      <c r="P154">
        <f t="shared" si="34"/>
        <v>642.114462</v>
      </c>
      <c r="Q154">
        <f t="shared" si="35"/>
        <v>1306.9358259999999</v>
      </c>
      <c r="R154">
        <f t="shared" si="36"/>
        <v>4818.8071839999993</v>
      </c>
      <c r="S154">
        <f t="shared" si="37"/>
        <v>5410.0341720000006</v>
      </c>
      <c r="T154">
        <f t="shared" si="38"/>
        <v>3553.6831339999999</v>
      </c>
      <c r="U154">
        <f t="shared" si="39"/>
        <v>4353.6511760000003</v>
      </c>
      <c r="V154">
        <f t="shared" si="40"/>
        <v>4395.4982659999996</v>
      </c>
      <c r="W154">
        <f t="shared" si="41"/>
        <v>10708.652673999999</v>
      </c>
      <c r="X154">
        <f t="shared" si="42"/>
        <v>10468.48216</v>
      </c>
    </row>
    <row r="155" spans="1:24" x14ac:dyDescent="0.25">
      <c r="A155" s="1">
        <v>44805.541666666664</v>
      </c>
      <c r="B155">
        <v>60.814999999999998</v>
      </c>
      <c r="C155">
        <v>18.5</v>
      </c>
      <c r="D155">
        <v>37.924999999999997</v>
      </c>
      <c r="E155">
        <v>142.46</v>
      </c>
      <c r="F155">
        <v>150.63399999999999</v>
      </c>
      <c r="G155">
        <v>99.200999999999993</v>
      </c>
      <c r="H155">
        <v>126.556</v>
      </c>
      <c r="I155">
        <v>138.81399999999999</v>
      </c>
      <c r="J155">
        <v>289.38200000000001</v>
      </c>
      <c r="K155">
        <v>298.32600000000002</v>
      </c>
      <c r="N155" s="1">
        <f t="shared" si="32"/>
        <v>44805.541666666664</v>
      </c>
      <c r="O155">
        <f t="shared" si="33"/>
        <v>2147.6209100000001</v>
      </c>
      <c r="P155">
        <f t="shared" si="34"/>
        <v>653.30899999999997</v>
      </c>
      <c r="Q155">
        <f t="shared" si="35"/>
        <v>1339.2834499999999</v>
      </c>
      <c r="R155">
        <f t="shared" si="36"/>
        <v>5030.8324400000001</v>
      </c>
      <c r="S155">
        <f t="shared" si="37"/>
        <v>5319.4890759999998</v>
      </c>
      <c r="T155">
        <f t="shared" si="38"/>
        <v>3503.1841139999997</v>
      </c>
      <c r="U155">
        <f t="shared" si="39"/>
        <v>4469.1985839999998</v>
      </c>
      <c r="V155">
        <f t="shared" si="40"/>
        <v>4902.0775960000001</v>
      </c>
      <c r="W155">
        <f t="shared" si="41"/>
        <v>10219.235948</v>
      </c>
      <c r="X155">
        <f t="shared" si="42"/>
        <v>10535.084364</v>
      </c>
    </row>
    <row r="156" spans="1:24" x14ac:dyDescent="0.25">
      <c r="A156" s="1">
        <v>44805.583333333336</v>
      </c>
      <c r="B156">
        <v>61.247</v>
      </c>
      <c r="C156">
        <v>18.28</v>
      </c>
      <c r="D156">
        <v>38.837000000000003</v>
      </c>
      <c r="E156">
        <v>145.10400000000001</v>
      </c>
      <c r="F156">
        <v>148.34100000000001</v>
      </c>
      <c r="G156">
        <v>99.977000000000004</v>
      </c>
      <c r="H156">
        <v>130.35300000000001</v>
      </c>
      <c r="I156">
        <v>144.77699999999999</v>
      </c>
      <c r="J156">
        <v>289.39400000000001</v>
      </c>
      <c r="K156">
        <v>300.24200000000002</v>
      </c>
      <c r="N156" s="1">
        <f t="shared" si="32"/>
        <v>44805.583333333336</v>
      </c>
      <c r="O156">
        <f t="shared" si="33"/>
        <v>2162.8765579999999</v>
      </c>
      <c r="P156">
        <f t="shared" si="34"/>
        <v>645.53992000000005</v>
      </c>
      <c r="Q156">
        <f t="shared" si="35"/>
        <v>1371.489818</v>
      </c>
      <c r="R156">
        <f t="shared" si="36"/>
        <v>5124.2026560000004</v>
      </c>
      <c r="S156">
        <f t="shared" si="37"/>
        <v>5238.5140740000006</v>
      </c>
      <c r="T156">
        <f t="shared" si="38"/>
        <v>3530.5877780000001</v>
      </c>
      <c r="U156">
        <f t="shared" si="39"/>
        <v>4603.2858420000002</v>
      </c>
      <c r="V156">
        <f t="shared" si="40"/>
        <v>5112.6549779999996</v>
      </c>
      <c r="W156">
        <f t="shared" si="41"/>
        <v>10219.659716</v>
      </c>
      <c r="X156">
        <f t="shared" si="42"/>
        <v>10602.745988000001</v>
      </c>
    </row>
    <row r="157" spans="1:24" x14ac:dyDescent="0.25">
      <c r="A157" s="1">
        <v>44805.625</v>
      </c>
      <c r="B157">
        <v>61.707999999999998</v>
      </c>
      <c r="C157">
        <v>18.425000000000001</v>
      </c>
      <c r="D157">
        <v>39.734999999999999</v>
      </c>
      <c r="E157">
        <v>146.678</v>
      </c>
      <c r="F157">
        <v>146.23400000000001</v>
      </c>
      <c r="G157">
        <v>101.075</v>
      </c>
      <c r="H157">
        <v>134.41300000000001</v>
      </c>
      <c r="I157">
        <v>150.18799999999999</v>
      </c>
      <c r="J157">
        <v>290.34399999999999</v>
      </c>
      <c r="K157">
        <v>302.13200000000001</v>
      </c>
      <c r="N157" s="1">
        <f t="shared" si="32"/>
        <v>44805.625</v>
      </c>
      <c r="O157">
        <f t="shared" si="33"/>
        <v>2179.1563120000001</v>
      </c>
      <c r="P157">
        <f t="shared" si="34"/>
        <v>650.66045000000008</v>
      </c>
      <c r="Q157">
        <f t="shared" si="35"/>
        <v>1403.2017900000001</v>
      </c>
      <c r="R157">
        <f t="shared" si="36"/>
        <v>5179.7868920000001</v>
      </c>
      <c r="S157">
        <f t="shared" si="37"/>
        <v>5164.1074760000001</v>
      </c>
      <c r="T157">
        <f t="shared" si="38"/>
        <v>3569.3625500000003</v>
      </c>
      <c r="U157">
        <f t="shared" si="39"/>
        <v>4746.6606820000006</v>
      </c>
      <c r="V157">
        <f t="shared" si="40"/>
        <v>5303.7390319999995</v>
      </c>
      <c r="W157">
        <f t="shared" si="41"/>
        <v>10253.208016</v>
      </c>
      <c r="X157">
        <f t="shared" si="42"/>
        <v>10669.489448</v>
      </c>
    </row>
    <row r="158" spans="1:24" x14ac:dyDescent="0.25">
      <c r="A158" s="1">
        <v>44805.666666666664</v>
      </c>
      <c r="B158">
        <v>62.194000000000003</v>
      </c>
      <c r="C158">
        <v>18.818999999999999</v>
      </c>
      <c r="D158">
        <v>40.636000000000003</v>
      </c>
      <c r="E158">
        <v>147.773</v>
      </c>
      <c r="F158">
        <v>144.22800000000001</v>
      </c>
      <c r="G158">
        <v>102.343</v>
      </c>
      <c r="H158">
        <v>138.41200000000001</v>
      </c>
      <c r="I158">
        <v>155.30199999999999</v>
      </c>
      <c r="J158">
        <v>291.67500000000001</v>
      </c>
      <c r="K158">
        <v>304.02699999999999</v>
      </c>
      <c r="N158" s="1">
        <f t="shared" si="32"/>
        <v>44805.666666666664</v>
      </c>
      <c r="O158">
        <f t="shared" si="33"/>
        <v>2196.3189160000002</v>
      </c>
      <c r="P158">
        <f t="shared" si="34"/>
        <v>664.57416599999999</v>
      </c>
      <c r="Q158">
        <f t="shared" si="35"/>
        <v>1435.019704</v>
      </c>
      <c r="R158">
        <f t="shared" si="36"/>
        <v>5218.4557219999997</v>
      </c>
      <c r="S158">
        <f t="shared" si="37"/>
        <v>5093.2675920000001</v>
      </c>
      <c r="T158">
        <f t="shared" si="38"/>
        <v>3614.1407020000001</v>
      </c>
      <c r="U158">
        <f t="shared" si="39"/>
        <v>4887.8813680000003</v>
      </c>
      <c r="V158">
        <f t="shared" si="40"/>
        <v>5484.334828</v>
      </c>
      <c r="W158">
        <f t="shared" si="41"/>
        <v>10300.210950000001</v>
      </c>
      <c r="X158">
        <f t="shared" si="42"/>
        <v>10736.409478</v>
      </c>
    </row>
    <row r="159" spans="1:24" x14ac:dyDescent="0.25">
      <c r="A159" s="1">
        <v>44805.708333333336</v>
      </c>
      <c r="B159">
        <v>62.682000000000002</v>
      </c>
      <c r="C159">
        <v>19.257000000000001</v>
      </c>
      <c r="D159">
        <v>41.539000000000001</v>
      </c>
      <c r="E159">
        <v>148.66900000000001</v>
      </c>
      <c r="F159">
        <v>142.107</v>
      </c>
      <c r="G159">
        <v>103.76600000000001</v>
      </c>
      <c r="H159">
        <v>142.17699999999999</v>
      </c>
      <c r="I159">
        <v>160.31399999999999</v>
      </c>
      <c r="J159">
        <v>293.17599999999999</v>
      </c>
      <c r="K159">
        <v>305.95100000000002</v>
      </c>
      <c r="N159" s="1">
        <f t="shared" si="32"/>
        <v>44805.708333333336</v>
      </c>
      <c r="O159">
        <f t="shared" si="33"/>
        <v>2213.5521480000002</v>
      </c>
      <c r="P159">
        <f t="shared" si="34"/>
        <v>680.041698</v>
      </c>
      <c r="Q159">
        <f t="shared" si="35"/>
        <v>1466.908246</v>
      </c>
      <c r="R159">
        <f t="shared" si="36"/>
        <v>5250.0970660000003</v>
      </c>
      <c r="S159">
        <f t="shared" si="37"/>
        <v>5018.3665979999996</v>
      </c>
      <c r="T159">
        <f t="shared" si="38"/>
        <v>3664.3925240000003</v>
      </c>
      <c r="U159">
        <f t="shared" si="39"/>
        <v>5020.8385779999999</v>
      </c>
      <c r="V159">
        <f t="shared" si="40"/>
        <v>5661.3285959999994</v>
      </c>
      <c r="W159">
        <f t="shared" si="41"/>
        <v>10353.217263999999</v>
      </c>
      <c r="X159">
        <f t="shared" si="42"/>
        <v>10804.353614000001</v>
      </c>
    </row>
    <row r="160" spans="1:24" x14ac:dyDescent="0.25">
      <c r="A160" s="1">
        <v>44805.75</v>
      </c>
      <c r="B160">
        <v>63.174999999999997</v>
      </c>
      <c r="C160">
        <v>19.699000000000002</v>
      </c>
      <c r="D160">
        <v>42.44</v>
      </c>
      <c r="E160">
        <v>149.50200000000001</v>
      </c>
      <c r="F160">
        <v>139.98599999999999</v>
      </c>
      <c r="G160">
        <v>105.197</v>
      </c>
      <c r="H160">
        <v>145.518</v>
      </c>
      <c r="I160">
        <v>165.25299999999999</v>
      </c>
      <c r="J160">
        <v>294.762</v>
      </c>
      <c r="K160">
        <v>307.77699999999999</v>
      </c>
      <c r="N160" s="1">
        <f t="shared" si="32"/>
        <v>44805.75</v>
      </c>
      <c r="O160">
        <f t="shared" si="33"/>
        <v>2230.9619499999999</v>
      </c>
      <c r="P160">
        <f t="shared" si="34"/>
        <v>695.65048600000011</v>
      </c>
      <c r="Q160">
        <f t="shared" si="35"/>
        <v>1498.7261599999999</v>
      </c>
      <c r="R160">
        <f t="shared" si="36"/>
        <v>5279.5136280000006</v>
      </c>
      <c r="S160">
        <f t="shared" si="37"/>
        <v>4943.465604</v>
      </c>
      <c r="T160">
        <f t="shared" si="38"/>
        <v>3714.9268580000003</v>
      </c>
      <c r="U160">
        <f t="shared" si="39"/>
        <v>5138.8226519999998</v>
      </c>
      <c r="V160">
        <f t="shared" si="40"/>
        <v>5835.7444419999993</v>
      </c>
      <c r="W160">
        <f t="shared" si="41"/>
        <v>10409.225268</v>
      </c>
      <c r="X160">
        <f t="shared" si="42"/>
        <v>10868.836977999999</v>
      </c>
    </row>
    <row r="161" spans="1:24" x14ac:dyDescent="0.25">
      <c r="A161" s="1">
        <v>44805.791666666664</v>
      </c>
      <c r="B161">
        <v>63.668999999999997</v>
      </c>
      <c r="C161">
        <v>20.138000000000002</v>
      </c>
      <c r="D161">
        <v>43.343000000000004</v>
      </c>
      <c r="E161">
        <v>150.33600000000001</v>
      </c>
      <c r="F161">
        <v>137.899</v>
      </c>
      <c r="G161">
        <v>106.607</v>
      </c>
      <c r="H161">
        <v>148.708</v>
      </c>
      <c r="I161">
        <v>170.52699999999999</v>
      </c>
      <c r="J161">
        <v>296.39</v>
      </c>
      <c r="K161">
        <v>309.642</v>
      </c>
      <c r="N161" s="1">
        <f t="shared" si="32"/>
        <v>44805.791666666664</v>
      </c>
      <c r="O161">
        <f t="shared" si="33"/>
        <v>2248.4070659999998</v>
      </c>
      <c r="P161">
        <f t="shared" si="34"/>
        <v>711.15333200000009</v>
      </c>
      <c r="Q161">
        <f t="shared" si="35"/>
        <v>1530.6147020000001</v>
      </c>
      <c r="R161">
        <f t="shared" si="36"/>
        <v>5308.9655040000007</v>
      </c>
      <c r="S161">
        <f t="shared" si="37"/>
        <v>4869.7652859999998</v>
      </c>
      <c r="T161">
        <f t="shared" si="38"/>
        <v>3764.7195980000001</v>
      </c>
      <c r="U161">
        <f t="shared" si="39"/>
        <v>5251.4743120000003</v>
      </c>
      <c r="V161">
        <f t="shared" si="40"/>
        <v>6021.9904779999997</v>
      </c>
      <c r="W161">
        <f t="shared" si="41"/>
        <v>10466.71646</v>
      </c>
      <c r="X161">
        <f t="shared" si="42"/>
        <v>10934.697587999999</v>
      </c>
    </row>
    <row r="162" spans="1:24" x14ac:dyDescent="0.25">
      <c r="A162" s="1">
        <v>44805.833333333336</v>
      </c>
      <c r="B162">
        <v>64.162999999999997</v>
      </c>
      <c r="C162">
        <v>20.571000000000002</v>
      </c>
      <c r="D162">
        <v>44.253</v>
      </c>
      <c r="E162">
        <v>151.202</v>
      </c>
      <c r="F162">
        <v>135.84200000000001</v>
      </c>
      <c r="G162">
        <v>107.943</v>
      </c>
      <c r="H162">
        <v>151.77199999999999</v>
      </c>
      <c r="I162">
        <v>176.19300000000001</v>
      </c>
      <c r="J162">
        <v>298.04000000000002</v>
      </c>
      <c r="K162">
        <v>311.49099999999999</v>
      </c>
      <c r="N162" s="1">
        <f t="shared" si="32"/>
        <v>44805.833333333336</v>
      </c>
      <c r="O162">
        <f t="shared" si="33"/>
        <v>2265.8521820000001</v>
      </c>
      <c r="P162">
        <f t="shared" si="34"/>
        <v>726.44429400000001</v>
      </c>
      <c r="Q162">
        <f t="shared" si="35"/>
        <v>1562.750442</v>
      </c>
      <c r="R162">
        <f t="shared" si="36"/>
        <v>5339.5474279999999</v>
      </c>
      <c r="S162">
        <f t="shared" si="37"/>
        <v>4797.1243880000002</v>
      </c>
      <c r="T162">
        <f t="shared" si="38"/>
        <v>3811.8991019999999</v>
      </c>
      <c r="U162">
        <f t="shared" si="39"/>
        <v>5359.6764079999994</v>
      </c>
      <c r="V162">
        <f t="shared" si="40"/>
        <v>6222.0796020000007</v>
      </c>
      <c r="W162">
        <f t="shared" si="41"/>
        <v>10524.984560000001</v>
      </c>
      <c r="X162">
        <f t="shared" si="42"/>
        <v>10999.993173999999</v>
      </c>
    </row>
    <row r="163" spans="1:24" x14ac:dyDescent="0.25">
      <c r="A163" s="1">
        <v>44805.875</v>
      </c>
      <c r="B163">
        <v>64.658000000000001</v>
      </c>
      <c r="C163">
        <v>21.027999999999999</v>
      </c>
      <c r="D163">
        <v>45.173000000000002</v>
      </c>
      <c r="E163">
        <v>152.119</v>
      </c>
      <c r="F163">
        <v>133.804</v>
      </c>
      <c r="G163">
        <v>109.182</v>
      </c>
      <c r="H163">
        <v>154.77099999999999</v>
      </c>
      <c r="I163">
        <v>182.36699999999999</v>
      </c>
      <c r="J163">
        <v>299.71300000000002</v>
      </c>
      <c r="K163">
        <v>313.32900000000001</v>
      </c>
      <c r="N163" s="1">
        <f t="shared" si="32"/>
        <v>44805.875</v>
      </c>
      <c r="O163">
        <f t="shared" si="33"/>
        <v>2283.3326120000002</v>
      </c>
      <c r="P163">
        <f t="shared" si="34"/>
        <v>742.58279199999993</v>
      </c>
      <c r="Q163">
        <f t="shared" si="35"/>
        <v>1595.2393220000001</v>
      </c>
      <c r="R163">
        <f t="shared" si="36"/>
        <v>5371.9303659999996</v>
      </c>
      <c r="S163">
        <f t="shared" si="37"/>
        <v>4725.1544560000002</v>
      </c>
      <c r="T163">
        <f t="shared" si="38"/>
        <v>3855.6531479999999</v>
      </c>
      <c r="U163">
        <f t="shared" si="39"/>
        <v>5465.5830939999996</v>
      </c>
      <c r="V163">
        <f t="shared" si="40"/>
        <v>6440.1082379999998</v>
      </c>
      <c r="W163">
        <f t="shared" si="41"/>
        <v>10584.064882000001</v>
      </c>
      <c r="X163">
        <f t="shared" si="42"/>
        <v>11064.900306</v>
      </c>
    </row>
    <row r="164" spans="1:24" x14ac:dyDescent="0.25">
      <c r="A164" s="1">
        <v>44805.916666666664</v>
      </c>
      <c r="B164">
        <v>65.153999999999996</v>
      </c>
      <c r="C164">
        <v>21.486000000000001</v>
      </c>
      <c r="D164">
        <v>46.098999999999997</v>
      </c>
      <c r="E164">
        <v>153.09700000000001</v>
      </c>
      <c r="F164">
        <v>131.78399999999999</v>
      </c>
      <c r="G164">
        <v>110.32</v>
      </c>
      <c r="H164">
        <v>157.71700000000001</v>
      </c>
      <c r="I164">
        <v>187.86600000000001</v>
      </c>
      <c r="J164">
        <v>301.39699999999999</v>
      </c>
      <c r="K164">
        <v>315.16000000000003</v>
      </c>
      <c r="N164" s="1">
        <f t="shared" si="32"/>
        <v>44805.916666666664</v>
      </c>
      <c r="O164">
        <f t="shared" si="33"/>
        <v>2300.848356</v>
      </c>
      <c r="P164">
        <f t="shared" si="34"/>
        <v>758.75660400000004</v>
      </c>
      <c r="Q164">
        <f t="shared" si="35"/>
        <v>1627.9400859999998</v>
      </c>
      <c r="R164">
        <f t="shared" si="36"/>
        <v>5406.4674580000001</v>
      </c>
      <c r="S164">
        <f t="shared" si="37"/>
        <v>4653.8201759999993</v>
      </c>
      <c r="T164">
        <f t="shared" si="38"/>
        <v>3895.8404799999998</v>
      </c>
      <c r="U164">
        <f t="shared" si="39"/>
        <v>5569.6181380000007</v>
      </c>
      <c r="V164">
        <f t="shared" si="40"/>
        <v>6634.2999240000008</v>
      </c>
      <c r="W164">
        <f t="shared" si="41"/>
        <v>10643.533658</v>
      </c>
      <c r="X164">
        <f t="shared" si="42"/>
        <v>11129.560240000001</v>
      </c>
    </row>
    <row r="165" spans="1:24" x14ac:dyDescent="0.25">
      <c r="A165" s="1">
        <v>44805.958333333336</v>
      </c>
      <c r="B165">
        <v>65.650999999999996</v>
      </c>
      <c r="C165">
        <v>21.940999999999999</v>
      </c>
      <c r="D165">
        <v>47.045000000000002</v>
      </c>
      <c r="E165">
        <v>154.13900000000001</v>
      </c>
      <c r="F165">
        <v>129.78100000000001</v>
      </c>
      <c r="G165">
        <v>111.354</v>
      </c>
      <c r="H165">
        <v>160.65299999999999</v>
      </c>
      <c r="I165">
        <v>193.76900000000001</v>
      </c>
      <c r="J165">
        <v>303.09100000000001</v>
      </c>
      <c r="K165">
        <v>316.99099999999999</v>
      </c>
      <c r="N165" s="1">
        <f t="shared" si="32"/>
        <v>44805.958333333336</v>
      </c>
      <c r="O165">
        <f t="shared" si="33"/>
        <v>2318.399414</v>
      </c>
      <c r="P165">
        <f t="shared" si="34"/>
        <v>774.82447400000001</v>
      </c>
      <c r="Q165">
        <f t="shared" si="35"/>
        <v>1661.3471300000001</v>
      </c>
      <c r="R165">
        <f t="shared" si="36"/>
        <v>5443.2646460000005</v>
      </c>
      <c r="S165">
        <f t="shared" si="37"/>
        <v>4583.0862340000003</v>
      </c>
      <c r="T165">
        <f t="shared" si="38"/>
        <v>3932.3551560000001</v>
      </c>
      <c r="U165">
        <f t="shared" si="39"/>
        <v>5673.3000419999998</v>
      </c>
      <c r="V165">
        <f t="shared" si="40"/>
        <v>6842.7584660000002</v>
      </c>
      <c r="W165">
        <f t="shared" si="41"/>
        <v>10703.355574000001</v>
      </c>
      <c r="X165">
        <f t="shared" si="42"/>
        <v>11194.220174</v>
      </c>
    </row>
    <row r="166" spans="1:24" x14ac:dyDescent="0.25">
      <c r="A166" s="1">
        <v>44806</v>
      </c>
      <c r="B166">
        <v>66.150000000000006</v>
      </c>
      <c r="C166">
        <v>22.395</v>
      </c>
      <c r="D166">
        <v>47.996000000000002</v>
      </c>
      <c r="E166">
        <v>155.239</v>
      </c>
      <c r="F166">
        <v>127.79300000000001</v>
      </c>
      <c r="G166">
        <v>112.26600000000001</v>
      </c>
      <c r="H166">
        <v>163.57400000000001</v>
      </c>
      <c r="I166">
        <v>200.411</v>
      </c>
      <c r="J166">
        <v>304.80700000000002</v>
      </c>
      <c r="K166">
        <v>318.78399999999999</v>
      </c>
      <c r="N166" s="1">
        <f t="shared" si="32"/>
        <v>44806</v>
      </c>
      <c r="O166">
        <f t="shared" si="33"/>
        <v>2336.0211000000004</v>
      </c>
      <c r="P166">
        <f t="shared" si="34"/>
        <v>790.85703000000001</v>
      </c>
      <c r="Q166">
        <f t="shared" si="35"/>
        <v>1694.930744</v>
      </c>
      <c r="R166">
        <f t="shared" si="36"/>
        <v>5482.1100459999998</v>
      </c>
      <c r="S166">
        <f t="shared" si="37"/>
        <v>4512.8820020000003</v>
      </c>
      <c r="T166">
        <f t="shared" si="38"/>
        <v>3964.5615240000002</v>
      </c>
      <c r="U166">
        <f t="shared" si="39"/>
        <v>5776.4522360000001</v>
      </c>
      <c r="V166">
        <f t="shared" si="40"/>
        <v>7077.3140540000004</v>
      </c>
      <c r="W166">
        <f t="shared" si="41"/>
        <v>10763.954398</v>
      </c>
      <c r="X166">
        <f t="shared" si="42"/>
        <v>11257.538176</v>
      </c>
    </row>
    <row r="167" spans="1:24" x14ac:dyDescent="0.25">
      <c r="A167" s="1">
        <v>44806.041666666664</v>
      </c>
      <c r="B167">
        <v>66.652000000000001</v>
      </c>
      <c r="C167">
        <v>22.861999999999998</v>
      </c>
      <c r="D167">
        <v>48.953000000000003</v>
      </c>
      <c r="E167">
        <v>156.40199999999999</v>
      </c>
      <c r="F167">
        <v>125.822</v>
      </c>
      <c r="G167">
        <v>113.074</v>
      </c>
      <c r="H167">
        <v>166.48099999999999</v>
      </c>
      <c r="I167">
        <v>206.982</v>
      </c>
      <c r="J167">
        <v>306.697</v>
      </c>
      <c r="K167">
        <v>320.59100000000001</v>
      </c>
      <c r="N167" s="1">
        <f t="shared" si="32"/>
        <v>44806.041666666664</v>
      </c>
      <c r="O167">
        <f t="shared" si="33"/>
        <v>2353.748728</v>
      </c>
      <c r="P167">
        <f t="shared" si="34"/>
        <v>807.34866799999998</v>
      </c>
      <c r="Q167">
        <f t="shared" si="35"/>
        <v>1728.7262420000002</v>
      </c>
      <c r="R167">
        <f t="shared" si="36"/>
        <v>5523.1802279999993</v>
      </c>
      <c r="S167">
        <f t="shared" si="37"/>
        <v>4443.2781080000004</v>
      </c>
      <c r="T167">
        <f t="shared" si="38"/>
        <v>3993.0952360000001</v>
      </c>
      <c r="U167">
        <f t="shared" si="39"/>
        <v>5879.1100340000003</v>
      </c>
      <c r="V167">
        <f t="shared" si="40"/>
        <v>7309.3623479999997</v>
      </c>
      <c r="W167">
        <f t="shared" si="41"/>
        <v>10830.697858</v>
      </c>
      <c r="X167">
        <f t="shared" si="42"/>
        <v>11321.350574</v>
      </c>
    </row>
    <row r="168" spans="1:24" x14ac:dyDescent="0.25">
      <c r="A168" s="1">
        <v>44806.083333333336</v>
      </c>
      <c r="B168">
        <v>67.156000000000006</v>
      </c>
      <c r="C168">
        <v>23.326000000000001</v>
      </c>
      <c r="D168">
        <v>49.915999999999997</v>
      </c>
      <c r="E168">
        <v>157.64699999999999</v>
      </c>
      <c r="F168">
        <v>123.869</v>
      </c>
      <c r="G168">
        <v>113.791</v>
      </c>
      <c r="H168">
        <v>169.37</v>
      </c>
      <c r="I168">
        <v>213.31800000000001</v>
      </c>
      <c r="J168">
        <v>308.56599999999997</v>
      </c>
      <c r="K168">
        <v>322.38600000000002</v>
      </c>
      <c r="N168" s="1">
        <f t="shared" si="32"/>
        <v>44806.083333333336</v>
      </c>
      <c r="O168">
        <f t="shared" si="33"/>
        <v>2371.5469840000001</v>
      </c>
      <c r="P168">
        <f t="shared" si="34"/>
        <v>823.73436400000003</v>
      </c>
      <c r="Q168">
        <f t="shared" si="35"/>
        <v>1762.733624</v>
      </c>
      <c r="R168">
        <f t="shared" si="36"/>
        <v>5567.1461579999996</v>
      </c>
      <c r="S168">
        <f t="shared" si="37"/>
        <v>4374.3098659999996</v>
      </c>
      <c r="T168">
        <f t="shared" si="38"/>
        <v>4018.4153739999997</v>
      </c>
      <c r="U168">
        <f t="shared" si="39"/>
        <v>5981.1321800000005</v>
      </c>
      <c r="V168">
        <f t="shared" si="40"/>
        <v>7533.111852</v>
      </c>
      <c r="W168">
        <f t="shared" si="41"/>
        <v>10896.699723999998</v>
      </c>
      <c r="X168">
        <f t="shared" si="42"/>
        <v>11384.739204000001</v>
      </c>
    </row>
    <row r="169" spans="1:24" x14ac:dyDescent="0.25">
      <c r="A169" s="1">
        <v>44806.125</v>
      </c>
      <c r="B169">
        <v>67.671000000000006</v>
      </c>
      <c r="C169">
        <v>23.788</v>
      </c>
      <c r="D169">
        <v>50.896000000000001</v>
      </c>
      <c r="E169">
        <v>158.95599999999999</v>
      </c>
      <c r="F169">
        <v>121.935</v>
      </c>
      <c r="G169">
        <v>114.434</v>
      </c>
      <c r="H169">
        <v>172.24100000000001</v>
      </c>
      <c r="I169">
        <v>219.65199999999999</v>
      </c>
      <c r="J169">
        <v>310.46300000000002</v>
      </c>
      <c r="K169">
        <v>324.18400000000003</v>
      </c>
      <c r="N169" s="1">
        <f t="shared" si="32"/>
        <v>44806.125</v>
      </c>
      <c r="O169">
        <f t="shared" si="33"/>
        <v>2389.733694</v>
      </c>
      <c r="P169">
        <f t="shared" si="34"/>
        <v>840.04943200000002</v>
      </c>
      <c r="Q169">
        <f t="shared" si="35"/>
        <v>1797.3413439999999</v>
      </c>
      <c r="R169">
        <f t="shared" si="36"/>
        <v>5613.3721839999998</v>
      </c>
      <c r="S169">
        <f t="shared" si="37"/>
        <v>4306.0125900000003</v>
      </c>
      <c r="T169">
        <f t="shared" si="38"/>
        <v>4041.1222760000001</v>
      </c>
      <c r="U169">
        <f t="shared" si="39"/>
        <v>6082.5186740000008</v>
      </c>
      <c r="V169">
        <f t="shared" si="40"/>
        <v>7756.7907279999999</v>
      </c>
      <c r="W169">
        <f t="shared" si="41"/>
        <v>10963.690382000001</v>
      </c>
      <c r="X169">
        <f t="shared" si="42"/>
        <v>11448.233776000001</v>
      </c>
    </row>
    <row r="170" spans="1:24" x14ac:dyDescent="0.25">
      <c r="A170" s="1">
        <v>44806.166666666664</v>
      </c>
      <c r="B170">
        <v>68.188000000000002</v>
      </c>
      <c r="C170">
        <v>24.25</v>
      </c>
      <c r="D170">
        <v>51.883000000000003</v>
      </c>
      <c r="E170">
        <v>160.303</v>
      </c>
      <c r="F170">
        <v>120.012</v>
      </c>
      <c r="G170">
        <v>115.014</v>
      </c>
      <c r="H170">
        <v>175.083</v>
      </c>
      <c r="I170">
        <v>227.096</v>
      </c>
      <c r="J170">
        <v>312.375</v>
      </c>
      <c r="K170">
        <v>325.983</v>
      </c>
      <c r="N170" s="1">
        <f t="shared" si="32"/>
        <v>44806.166666666664</v>
      </c>
      <c r="O170">
        <f t="shared" si="33"/>
        <v>2407.9910319999999</v>
      </c>
      <c r="P170">
        <f t="shared" si="34"/>
        <v>856.36450000000002</v>
      </c>
      <c r="Q170">
        <f t="shared" si="35"/>
        <v>1832.1962620000002</v>
      </c>
      <c r="R170">
        <f t="shared" si="36"/>
        <v>5660.9401419999995</v>
      </c>
      <c r="S170">
        <f t="shared" si="37"/>
        <v>4238.1037679999999</v>
      </c>
      <c r="T170">
        <f t="shared" si="38"/>
        <v>4061.6043959999997</v>
      </c>
      <c r="U170">
        <f t="shared" si="39"/>
        <v>6182.8810620000004</v>
      </c>
      <c r="V170">
        <f t="shared" si="40"/>
        <v>8019.6681440000002</v>
      </c>
      <c r="W170">
        <f t="shared" si="41"/>
        <v>11031.21075</v>
      </c>
      <c r="X170">
        <f t="shared" si="42"/>
        <v>11511.763661999999</v>
      </c>
    </row>
    <row r="171" spans="1:24" x14ac:dyDescent="0.25">
      <c r="A171" s="1">
        <v>44806.208333333336</v>
      </c>
      <c r="B171">
        <v>68.709000000000003</v>
      </c>
      <c r="C171">
        <v>24.715</v>
      </c>
      <c r="D171">
        <v>52.881999999999998</v>
      </c>
      <c r="E171">
        <v>161.68199999999999</v>
      </c>
      <c r="F171">
        <v>118.104</v>
      </c>
      <c r="G171">
        <v>115.54300000000001</v>
      </c>
      <c r="H171">
        <v>177.90299999999999</v>
      </c>
      <c r="I171">
        <v>234.42</v>
      </c>
      <c r="J171">
        <v>314.303</v>
      </c>
      <c r="K171">
        <v>327.77499999999998</v>
      </c>
      <c r="N171" s="1">
        <f t="shared" si="32"/>
        <v>44806.208333333336</v>
      </c>
      <c r="O171">
        <f t="shared" si="33"/>
        <v>2426.3896260000001</v>
      </c>
      <c r="P171">
        <f t="shared" si="34"/>
        <v>872.78551000000004</v>
      </c>
      <c r="Q171">
        <f t="shared" si="35"/>
        <v>1867.474948</v>
      </c>
      <c r="R171">
        <f t="shared" si="36"/>
        <v>5709.638148</v>
      </c>
      <c r="S171">
        <f t="shared" si="37"/>
        <v>4170.7246560000003</v>
      </c>
      <c r="T171">
        <f t="shared" si="38"/>
        <v>4080.2855020000002</v>
      </c>
      <c r="U171">
        <f t="shared" si="39"/>
        <v>6282.4665420000001</v>
      </c>
      <c r="V171">
        <f t="shared" si="40"/>
        <v>8278.3078800000003</v>
      </c>
      <c r="W171">
        <f t="shared" si="41"/>
        <v>11099.296141999999</v>
      </c>
      <c r="X171">
        <f t="shared" si="42"/>
        <v>11575.046349999999</v>
      </c>
    </row>
    <row r="172" spans="1:24" x14ac:dyDescent="0.25">
      <c r="A172" s="1">
        <v>44806.25</v>
      </c>
      <c r="B172">
        <v>69.23</v>
      </c>
      <c r="C172">
        <v>25.213999999999999</v>
      </c>
      <c r="D172">
        <v>53.893000000000001</v>
      </c>
      <c r="E172">
        <v>163.08500000000001</v>
      </c>
      <c r="F172">
        <v>116.21299999999999</v>
      </c>
      <c r="G172">
        <v>116.029</v>
      </c>
      <c r="H172">
        <v>180.702</v>
      </c>
      <c r="I172">
        <v>241.70699999999999</v>
      </c>
      <c r="J172">
        <v>316.226</v>
      </c>
      <c r="K172">
        <v>329.56400000000002</v>
      </c>
      <c r="N172" s="1">
        <f t="shared" si="32"/>
        <v>44806.25</v>
      </c>
      <c r="O172">
        <f t="shared" si="33"/>
        <v>2444.7882200000004</v>
      </c>
      <c r="P172">
        <f t="shared" si="34"/>
        <v>890.407196</v>
      </c>
      <c r="Q172">
        <f t="shared" si="35"/>
        <v>1903.177402</v>
      </c>
      <c r="R172">
        <f t="shared" si="36"/>
        <v>5759.1836899999998</v>
      </c>
      <c r="S172">
        <f t="shared" si="37"/>
        <v>4103.945882</v>
      </c>
      <c r="T172">
        <f t="shared" si="38"/>
        <v>4097.4481059999998</v>
      </c>
      <c r="U172">
        <f t="shared" si="39"/>
        <v>6381.3104279999998</v>
      </c>
      <c r="V172">
        <f t="shared" si="40"/>
        <v>8535.6409979999989</v>
      </c>
      <c r="W172">
        <f t="shared" si="41"/>
        <v>11167.204964</v>
      </c>
      <c r="X172">
        <f t="shared" si="42"/>
        <v>11638.223096000002</v>
      </c>
    </row>
    <row r="173" spans="1:24" x14ac:dyDescent="0.25">
      <c r="A173" s="1">
        <v>44806.291666666664</v>
      </c>
      <c r="B173">
        <v>70.870999999999995</v>
      </c>
      <c r="C173">
        <v>25.791</v>
      </c>
      <c r="D173">
        <v>55.923999999999999</v>
      </c>
      <c r="E173">
        <v>160.94300000000001</v>
      </c>
      <c r="F173">
        <v>124.328</v>
      </c>
      <c r="G173">
        <v>111.139</v>
      </c>
      <c r="H173">
        <v>178.26900000000001</v>
      </c>
      <c r="I173">
        <v>215.113</v>
      </c>
      <c r="J173">
        <v>339.87099999999998</v>
      </c>
      <c r="K173">
        <v>334.02699999999999</v>
      </c>
      <c r="N173" s="1">
        <f t="shared" si="32"/>
        <v>44806.291666666664</v>
      </c>
      <c r="O173">
        <f t="shared" si="33"/>
        <v>2502.7384939999997</v>
      </c>
      <c r="P173">
        <f t="shared" si="34"/>
        <v>910.78337399999998</v>
      </c>
      <c r="Q173">
        <f t="shared" si="35"/>
        <v>1974.900136</v>
      </c>
      <c r="R173">
        <f t="shared" si="36"/>
        <v>5683.5411020000001</v>
      </c>
      <c r="S173">
        <f t="shared" si="37"/>
        <v>4390.5189920000003</v>
      </c>
      <c r="T173">
        <f t="shared" si="38"/>
        <v>3924.7626459999997</v>
      </c>
      <c r="U173">
        <f t="shared" si="39"/>
        <v>6295.391466</v>
      </c>
      <c r="V173">
        <f t="shared" si="40"/>
        <v>7596.5004820000004</v>
      </c>
      <c r="W173">
        <f t="shared" si="41"/>
        <v>12002.204494</v>
      </c>
      <c r="X173">
        <f t="shared" si="42"/>
        <v>11795.829478</v>
      </c>
    </row>
    <row r="174" spans="1:24" x14ac:dyDescent="0.25">
      <c r="A174" s="1">
        <v>44806.333333333336</v>
      </c>
      <c r="B174">
        <v>72.010000000000005</v>
      </c>
      <c r="C174">
        <v>26.315999999999999</v>
      </c>
      <c r="D174">
        <v>57.87</v>
      </c>
      <c r="E174">
        <v>160.93600000000001</v>
      </c>
      <c r="F174">
        <v>132.54300000000001</v>
      </c>
      <c r="G174">
        <v>107.336</v>
      </c>
      <c r="H174">
        <v>175.054</v>
      </c>
      <c r="I174">
        <v>206.029</v>
      </c>
      <c r="J174">
        <v>351.726</v>
      </c>
      <c r="K174">
        <v>337.65100000000001</v>
      </c>
      <c r="N174" s="1">
        <f t="shared" si="32"/>
        <v>44806.333333333336</v>
      </c>
      <c r="O174">
        <f t="shared" si="33"/>
        <v>2542.9611400000003</v>
      </c>
      <c r="P174">
        <f t="shared" si="34"/>
        <v>929.32322399999998</v>
      </c>
      <c r="Q174">
        <f t="shared" si="35"/>
        <v>2043.6211799999999</v>
      </c>
      <c r="R174">
        <f t="shared" si="36"/>
        <v>5683.2939040000001</v>
      </c>
      <c r="S174">
        <f t="shared" si="37"/>
        <v>4680.6235020000004</v>
      </c>
      <c r="T174">
        <f t="shared" si="38"/>
        <v>3790.4635039999998</v>
      </c>
      <c r="U174">
        <f t="shared" si="39"/>
        <v>6181.8569560000005</v>
      </c>
      <c r="V174">
        <f t="shared" si="40"/>
        <v>7275.708106</v>
      </c>
      <c r="W174">
        <f t="shared" si="41"/>
        <v>12420.851963999999</v>
      </c>
      <c r="X174">
        <f t="shared" si="42"/>
        <v>11923.807414000001</v>
      </c>
    </row>
    <row r="175" spans="1:24" x14ac:dyDescent="0.25">
      <c r="A175" s="1">
        <v>44806.375</v>
      </c>
      <c r="B175">
        <v>73.057000000000002</v>
      </c>
      <c r="C175">
        <v>26.821999999999999</v>
      </c>
      <c r="D175">
        <v>59.765000000000001</v>
      </c>
      <c r="E175">
        <v>161.48599999999999</v>
      </c>
      <c r="F175">
        <v>140.93600000000001</v>
      </c>
      <c r="G175">
        <v>103.64</v>
      </c>
      <c r="H175">
        <v>171.68</v>
      </c>
      <c r="I175">
        <v>199.88800000000001</v>
      </c>
      <c r="J175">
        <v>362.54899999999998</v>
      </c>
      <c r="K175">
        <v>341.14600000000002</v>
      </c>
      <c r="N175" s="1">
        <f t="shared" si="32"/>
        <v>44806.375</v>
      </c>
      <c r="O175">
        <f t="shared" si="33"/>
        <v>2579.934898</v>
      </c>
      <c r="P175">
        <f t="shared" si="34"/>
        <v>947.19210799999996</v>
      </c>
      <c r="Q175">
        <f t="shared" si="35"/>
        <v>2110.5412099999999</v>
      </c>
      <c r="R175">
        <f t="shared" si="36"/>
        <v>5702.7166039999993</v>
      </c>
      <c r="S175">
        <f t="shared" si="37"/>
        <v>4977.0139040000004</v>
      </c>
      <c r="T175">
        <f t="shared" si="38"/>
        <v>3659.9429599999999</v>
      </c>
      <c r="U175">
        <f t="shared" si="39"/>
        <v>6062.7075199999999</v>
      </c>
      <c r="V175">
        <f t="shared" si="40"/>
        <v>7058.8448319999998</v>
      </c>
      <c r="W175">
        <f t="shared" si="41"/>
        <v>12803.055386</v>
      </c>
      <c r="X175">
        <f t="shared" si="42"/>
        <v>12047.229844000001</v>
      </c>
    </row>
    <row r="176" spans="1:24" x14ac:dyDescent="0.25">
      <c r="A176" s="1">
        <v>44806.416666666664</v>
      </c>
      <c r="B176">
        <v>74.055000000000007</v>
      </c>
      <c r="C176">
        <v>27.353000000000002</v>
      </c>
      <c r="D176">
        <v>61.645000000000003</v>
      </c>
      <c r="E176">
        <v>166.99799999999999</v>
      </c>
      <c r="F176">
        <v>137.80199999999999</v>
      </c>
      <c r="G176">
        <v>107.18899999999999</v>
      </c>
      <c r="H176">
        <v>169.00800000000001</v>
      </c>
      <c r="I176">
        <v>189.661</v>
      </c>
      <c r="J176">
        <v>391.19400000000002</v>
      </c>
      <c r="K176">
        <v>341.96100000000001</v>
      </c>
      <c r="N176" s="1">
        <f t="shared" si="32"/>
        <v>44806.416666666664</v>
      </c>
      <c r="O176">
        <f t="shared" si="33"/>
        <v>2615.1782700000003</v>
      </c>
      <c r="P176">
        <f t="shared" si="34"/>
        <v>965.94384200000002</v>
      </c>
      <c r="Q176">
        <f t="shared" si="35"/>
        <v>2176.9315300000003</v>
      </c>
      <c r="R176">
        <f t="shared" si="36"/>
        <v>5897.3673719999997</v>
      </c>
      <c r="S176">
        <f t="shared" si="37"/>
        <v>4866.3398280000001</v>
      </c>
      <c r="T176">
        <f t="shared" si="38"/>
        <v>3785.2723459999997</v>
      </c>
      <c r="U176">
        <f t="shared" si="39"/>
        <v>5968.3485120000005</v>
      </c>
      <c r="V176">
        <f t="shared" si="40"/>
        <v>6697.6885540000003</v>
      </c>
      <c r="W176">
        <f t="shared" si="41"/>
        <v>13814.624916000001</v>
      </c>
      <c r="X176">
        <f t="shared" si="42"/>
        <v>12076.010754000001</v>
      </c>
    </row>
    <row r="177" spans="1:24" x14ac:dyDescent="0.25">
      <c r="A177" s="1">
        <v>44806.458333333336</v>
      </c>
      <c r="B177">
        <v>75.171999999999997</v>
      </c>
      <c r="C177">
        <v>27.849</v>
      </c>
      <c r="D177">
        <v>63.542999999999999</v>
      </c>
      <c r="E177">
        <v>169.72499999999999</v>
      </c>
      <c r="F177">
        <v>134.68899999999999</v>
      </c>
      <c r="G177">
        <v>109.30800000000001</v>
      </c>
      <c r="H177">
        <v>166.34</v>
      </c>
      <c r="I177">
        <v>182.85400000000001</v>
      </c>
      <c r="J177">
        <v>414.33</v>
      </c>
      <c r="K177">
        <v>343.541</v>
      </c>
      <c r="N177" s="1">
        <f t="shared" si="32"/>
        <v>44806.458333333336</v>
      </c>
      <c r="O177">
        <f t="shared" si="33"/>
        <v>2654.6240079999998</v>
      </c>
      <c r="P177">
        <f t="shared" si="34"/>
        <v>983.45958600000006</v>
      </c>
      <c r="Q177">
        <f t="shared" si="35"/>
        <v>2243.9575020000002</v>
      </c>
      <c r="R177">
        <f t="shared" si="36"/>
        <v>5993.6686499999996</v>
      </c>
      <c r="S177">
        <f t="shared" si="37"/>
        <v>4756.407346</v>
      </c>
      <c r="T177">
        <f t="shared" si="38"/>
        <v>3860.1027120000003</v>
      </c>
      <c r="U177">
        <f t="shared" si="39"/>
        <v>5874.13076</v>
      </c>
      <c r="V177">
        <f t="shared" si="40"/>
        <v>6457.3061560000006</v>
      </c>
      <c r="W177">
        <f t="shared" si="41"/>
        <v>14631.64962</v>
      </c>
      <c r="X177">
        <f t="shared" si="42"/>
        <v>12131.806874</v>
      </c>
    </row>
    <row r="178" spans="1:24" x14ac:dyDescent="0.25">
      <c r="A178" s="1">
        <v>44806.5</v>
      </c>
      <c r="B178">
        <v>76.34</v>
      </c>
      <c r="C178">
        <v>28.327000000000002</v>
      </c>
      <c r="D178">
        <v>65.45</v>
      </c>
      <c r="E178">
        <v>171.625</v>
      </c>
      <c r="F178">
        <v>131.74600000000001</v>
      </c>
      <c r="G178">
        <v>111.39</v>
      </c>
      <c r="H178">
        <v>163.798</v>
      </c>
      <c r="I178">
        <v>177.10900000000001</v>
      </c>
      <c r="J178">
        <v>440.78199999999998</v>
      </c>
      <c r="K178">
        <v>345.26499999999999</v>
      </c>
      <c r="N178" s="1">
        <f t="shared" si="32"/>
        <v>44806.5</v>
      </c>
      <c r="O178">
        <f t="shared" si="33"/>
        <v>2695.8707600000002</v>
      </c>
      <c r="P178">
        <f t="shared" si="34"/>
        <v>1000.339678</v>
      </c>
      <c r="Q178">
        <f t="shared" si="35"/>
        <v>2311.3013000000001</v>
      </c>
      <c r="R178">
        <f t="shared" si="36"/>
        <v>6060.7652500000004</v>
      </c>
      <c r="S178">
        <f t="shared" si="37"/>
        <v>4652.4782439999999</v>
      </c>
      <c r="T178">
        <f t="shared" si="38"/>
        <v>3933.62646</v>
      </c>
      <c r="U178">
        <f t="shared" si="39"/>
        <v>5784.362572</v>
      </c>
      <c r="V178">
        <f t="shared" si="40"/>
        <v>6254.4272260000007</v>
      </c>
      <c r="W178">
        <f t="shared" si="41"/>
        <v>15565.775548</v>
      </c>
      <c r="X178">
        <f t="shared" si="42"/>
        <v>12192.68821</v>
      </c>
    </row>
    <row r="179" spans="1:24" x14ac:dyDescent="0.25">
      <c r="A179" s="1">
        <v>44806.541666666664</v>
      </c>
      <c r="B179">
        <v>77.418999999999997</v>
      </c>
      <c r="C179">
        <v>28.826000000000001</v>
      </c>
      <c r="D179">
        <v>66.825000000000003</v>
      </c>
      <c r="E179">
        <v>172.59200000000001</v>
      </c>
      <c r="F179">
        <v>128.98099999999999</v>
      </c>
      <c r="G179">
        <v>110.675</v>
      </c>
      <c r="H179">
        <v>162.14699999999999</v>
      </c>
      <c r="I179">
        <v>173.97900000000001</v>
      </c>
      <c r="J179">
        <v>449.34399999999999</v>
      </c>
      <c r="K179">
        <v>347.63200000000001</v>
      </c>
      <c r="N179" s="1">
        <f t="shared" si="32"/>
        <v>44806.541666666664</v>
      </c>
      <c r="O179">
        <f t="shared" si="33"/>
        <v>2733.9745659999999</v>
      </c>
      <c r="P179">
        <f t="shared" si="34"/>
        <v>1017.961364</v>
      </c>
      <c r="Q179">
        <f t="shared" si="35"/>
        <v>2359.8580500000003</v>
      </c>
      <c r="R179">
        <f t="shared" si="36"/>
        <v>6094.913888</v>
      </c>
      <c r="S179">
        <f t="shared" si="37"/>
        <v>4554.8350339999997</v>
      </c>
      <c r="T179">
        <f t="shared" si="38"/>
        <v>3908.3769499999999</v>
      </c>
      <c r="U179">
        <f t="shared" si="39"/>
        <v>5726.059158</v>
      </c>
      <c r="V179">
        <f t="shared" si="40"/>
        <v>6143.8944060000003</v>
      </c>
      <c r="W179">
        <f t="shared" si="41"/>
        <v>15868.134016</v>
      </c>
      <c r="X179">
        <f t="shared" si="42"/>
        <v>12276.276448000001</v>
      </c>
    </row>
    <row r="180" spans="1:24" x14ac:dyDescent="0.25">
      <c r="A180" s="1">
        <v>44806.583333333336</v>
      </c>
      <c r="B180">
        <v>78.486999999999995</v>
      </c>
      <c r="C180">
        <v>29.29</v>
      </c>
      <c r="D180">
        <v>67.756</v>
      </c>
      <c r="E180">
        <v>173.41200000000001</v>
      </c>
      <c r="F180">
        <v>126.504</v>
      </c>
      <c r="G180">
        <v>110.134</v>
      </c>
      <c r="H180">
        <v>161.096</v>
      </c>
      <c r="I180">
        <v>171.10400000000001</v>
      </c>
      <c r="J180">
        <v>454.65699999999998</v>
      </c>
      <c r="K180">
        <v>350.28399999999999</v>
      </c>
      <c r="N180" s="1">
        <f t="shared" si="32"/>
        <v>44806.583333333336</v>
      </c>
      <c r="O180">
        <f t="shared" si="33"/>
        <v>2771.689918</v>
      </c>
      <c r="P180">
        <f t="shared" si="34"/>
        <v>1034.3470600000001</v>
      </c>
      <c r="Q180">
        <f t="shared" si="35"/>
        <v>2392.7353840000001</v>
      </c>
      <c r="R180">
        <f t="shared" si="36"/>
        <v>6123.8713680000001</v>
      </c>
      <c r="S180">
        <f t="shared" si="37"/>
        <v>4467.3622560000003</v>
      </c>
      <c r="T180">
        <f t="shared" si="38"/>
        <v>3889.2720760000002</v>
      </c>
      <c r="U180">
        <f t="shared" si="39"/>
        <v>5688.9441440000001</v>
      </c>
      <c r="V180">
        <f t="shared" si="40"/>
        <v>6042.3666560000001</v>
      </c>
      <c r="W180">
        <f t="shared" si="41"/>
        <v>16055.757297999999</v>
      </c>
      <c r="X180">
        <f t="shared" si="42"/>
        <v>12369.929176</v>
      </c>
    </row>
    <row r="181" spans="1:24" x14ac:dyDescent="0.25">
      <c r="A181" s="1">
        <v>44806.625</v>
      </c>
      <c r="B181">
        <v>79.528999999999996</v>
      </c>
      <c r="C181">
        <v>29.71</v>
      </c>
      <c r="D181">
        <v>68.525999999999996</v>
      </c>
      <c r="E181">
        <v>174.13300000000001</v>
      </c>
      <c r="F181">
        <v>124.37</v>
      </c>
      <c r="G181">
        <v>109.98099999999999</v>
      </c>
      <c r="H181">
        <v>160.41499999999999</v>
      </c>
      <c r="I181">
        <v>168.56</v>
      </c>
      <c r="J181">
        <v>458.02100000000002</v>
      </c>
      <c r="K181">
        <v>353.17700000000002</v>
      </c>
      <c r="N181" s="1">
        <f t="shared" si="32"/>
        <v>44806.625</v>
      </c>
      <c r="O181">
        <f t="shared" si="33"/>
        <v>2808.487106</v>
      </c>
      <c r="P181">
        <f t="shared" si="34"/>
        <v>1049.17894</v>
      </c>
      <c r="Q181">
        <f t="shared" si="35"/>
        <v>2419.9271639999997</v>
      </c>
      <c r="R181">
        <f t="shared" si="36"/>
        <v>6149.332762</v>
      </c>
      <c r="S181">
        <f t="shared" si="37"/>
        <v>4392.0021800000004</v>
      </c>
      <c r="T181">
        <f t="shared" si="38"/>
        <v>3883.8690339999998</v>
      </c>
      <c r="U181">
        <f t="shared" si="39"/>
        <v>5664.8953099999999</v>
      </c>
      <c r="V181">
        <f t="shared" si="40"/>
        <v>5952.5278399999997</v>
      </c>
      <c r="W181">
        <f t="shared" si="41"/>
        <v>16174.553594000001</v>
      </c>
      <c r="X181">
        <f t="shared" si="42"/>
        <v>12472.092578000002</v>
      </c>
    </row>
    <row r="182" spans="1:24" x14ac:dyDescent="0.25">
      <c r="A182" s="1">
        <v>44806.666666666664</v>
      </c>
      <c r="B182">
        <v>80.572000000000003</v>
      </c>
      <c r="C182">
        <v>30.1</v>
      </c>
      <c r="D182">
        <v>69.183000000000007</v>
      </c>
      <c r="E182">
        <v>174.762</v>
      </c>
      <c r="F182">
        <v>122.501</v>
      </c>
      <c r="G182">
        <v>110.10899999999999</v>
      </c>
      <c r="H182">
        <v>159.93700000000001</v>
      </c>
      <c r="I182">
        <v>166.27500000000001</v>
      </c>
      <c r="J182">
        <v>459.584</v>
      </c>
      <c r="K182">
        <v>356.28</v>
      </c>
      <c r="N182" s="1">
        <f t="shared" si="32"/>
        <v>44806.666666666664</v>
      </c>
      <c r="O182">
        <f t="shared" si="33"/>
        <v>2845.3196080000002</v>
      </c>
      <c r="P182">
        <f t="shared" si="34"/>
        <v>1062.9514000000001</v>
      </c>
      <c r="Q182">
        <f t="shared" si="35"/>
        <v>2443.1284620000001</v>
      </c>
      <c r="R182">
        <f t="shared" si="36"/>
        <v>6171.5452679999999</v>
      </c>
      <c r="S182">
        <f t="shared" si="37"/>
        <v>4326.0003139999999</v>
      </c>
      <c r="T182">
        <f t="shared" si="38"/>
        <v>3888.3892259999998</v>
      </c>
      <c r="U182">
        <f t="shared" si="39"/>
        <v>5648.0152180000005</v>
      </c>
      <c r="V182">
        <f t="shared" si="40"/>
        <v>5871.8353500000003</v>
      </c>
      <c r="W182">
        <f t="shared" si="41"/>
        <v>16229.749376</v>
      </c>
      <c r="X182">
        <f t="shared" si="42"/>
        <v>12581.671919999999</v>
      </c>
    </row>
    <row r="183" spans="1:24" x14ac:dyDescent="0.25">
      <c r="A183" s="1">
        <v>44806.708333333336</v>
      </c>
      <c r="B183">
        <v>81.638000000000005</v>
      </c>
      <c r="C183">
        <v>30.460999999999999</v>
      </c>
      <c r="D183">
        <v>69.745999999999995</v>
      </c>
      <c r="E183">
        <v>175.29499999999999</v>
      </c>
      <c r="F183">
        <v>120.81</v>
      </c>
      <c r="G183">
        <v>110.327</v>
      </c>
      <c r="H183">
        <v>159.541</v>
      </c>
      <c r="I183">
        <v>164.292</v>
      </c>
      <c r="J183">
        <v>459.73899999999998</v>
      </c>
      <c r="K183">
        <v>359.48500000000001</v>
      </c>
      <c r="N183" s="1">
        <f t="shared" si="32"/>
        <v>44806.708333333336</v>
      </c>
      <c r="O183">
        <f t="shared" si="33"/>
        <v>2882.964332</v>
      </c>
      <c r="P183">
        <f t="shared" si="34"/>
        <v>1075.699754</v>
      </c>
      <c r="Q183">
        <f t="shared" si="35"/>
        <v>2463.0102440000001</v>
      </c>
      <c r="R183">
        <f t="shared" si="36"/>
        <v>6190.3676299999997</v>
      </c>
      <c r="S183">
        <f t="shared" si="37"/>
        <v>4266.2843400000002</v>
      </c>
      <c r="T183">
        <f t="shared" si="38"/>
        <v>3896.0876779999999</v>
      </c>
      <c r="U183">
        <f t="shared" si="39"/>
        <v>5634.030874</v>
      </c>
      <c r="V183">
        <f t="shared" si="40"/>
        <v>5801.8076879999999</v>
      </c>
      <c r="W183">
        <f t="shared" si="41"/>
        <v>16235.223045999999</v>
      </c>
      <c r="X183">
        <f t="shared" si="42"/>
        <v>12694.853290000001</v>
      </c>
    </row>
    <row r="184" spans="1:24" x14ac:dyDescent="0.25">
      <c r="A184" s="1">
        <v>44806.75</v>
      </c>
      <c r="B184">
        <v>82.739000000000004</v>
      </c>
      <c r="C184">
        <v>30.812000000000001</v>
      </c>
      <c r="D184">
        <v>70.239999999999995</v>
      </c>
      <c r="E184">
        <v>175.721</v>
      </c>
      <c r="F184">
        <v>119.239</v>
      </c>
      <c r="G184">
        <v>110.45</v>
      </c>
      <c r="H184">
        <v>159.19900000000001</v>
      </c>
      <c r="I184">
        <v>162.72300000000001</v>
      </c>
      <c r="J184">
        <v>458.76900000000001</v>
      </c>
      <c r="K184">
        <v>362.73899999999998</v>
      </c>
      <c r="N184" s="1">
        <f t="shared" si="32"/>
        <v>44806.75</v>
      </c>
      <c r="O184">
        <f t="shared" si="33"/>
        <v>2921.8450460000004</v>
      </c>
      <c r="P184">
        <f t="shared" si="34"/>
        <v>1088.0949680000001</v>
      </c>
      <c r="Q184">
        <f t="shared" si="35"/>
        <v>2480.4553599999999</v>
      </c>
      <c r="R184">
        <f t="shared" si="36"/>
        <v>6205.4113939999997</v>
      </c>
      <c r="S184">
        <f t="shared" si="37"/>
        <v>4210.8060460000006</v>
      </c>
      <c r="T184">
        <f t="shared" si="38"/>
        <v>3900.4313000000002</v>
      </c>
      <c r="U184">
        <f t="shared" si="39"/>
        <v>5621.9534860000003</v>
      </c>
      <c r="V184">
        <f t="shared" si="40"/>
        <v>5746.4000220000007</v>
      </c>
      <c r="W184">
        <f t="shared" si="41"/>
        <v>16200.968466</v>
      </c>
      <c r="X184">
        <f t="shared" si="42"/>
        <v>12809.765045999999</v>
      </c>
    </row>
    <row r="185" spans="1:24" x14ac:dyDescent="0.25">
      <c r="A185" s="1">
        <v>44806.791666666664</v>
      </c>
      <c r="B185">
        <v>83.88</v>
      </c>
      <c r="C185">
        <v>31.163</v>
      </c>
      <c r="D185">
        <v>70.677000000000007</v>
      </c>
      <c r="E185">
        <v>176.036</v>
      </c>
      <c r="F185">
        <v>117.749</v>
      </c>
      <c r="G185">
        <v>110.34</v>
      </c>
      <c r="H185">
        <v>158.916</v>
      </c>
      <c r="I185">
        <v>161.40299999999999</v>
      </c>
      <c r="J185">
        <v>456.95499999999998</v>
      </c>
      <c r="K185">
        <v>366.02800000000002</v>
      </c>
      <c r="N185" s="1">
        <f t="shared" si="32"/>
        <v>44806.791666666664</v>
      </c>
      <c r="O185">
        <f t="shared" si="33"/>
        <v>2962.13832</v>
      </c>
      <c r="P185">
        <f t="shared" si="34"/>
        <v>1100.490182</v>
      </c>
      <c r="Q185">
        <f t="shared" si="35"/>
        <v>2495.8875780000003</v>
      </c>
      <c r="R185">
        <f t="shared" si="36"/>
        <v>6216.535304</v>
      </c>
      <c r="S185">
        <f t="shared" si="37"/>
        <v>4158.1881859999994</v>
      </c>
      <c r="T185">
        <f t="shared" si="38"/>
        <v>3896.5467600000002</v>
      </c>
      <c r="U185">
        <f t="shared" si="39"/>
        <v>5611.9596240000001</v>
      </c>
      <c r="V185">
        <f t="shared" si="40"/>
        <v>5699.7855419999996</v>
      </c>
      <c r="W185">
        <f t="shared" si="41"/>
        <v>16136.908869999999</v>
      </c>
      <c r="X185">
        <f t="shared" si="42"/>
        <v>12925.912792000001</v>
      </c>
    </row>
    <row r="186" spans="1:24" x14ac:dyDescent="0.25">
      <c r="A186" s="1">
        <v>44806.833333333336</v>
      </c>
      <c r="B186">
        <v>85.063999999999993</v>
      </c>
      <c r="C186">
        <v>31.498999999999999</v>
      </c>
      <c r="D186">
        <v>71.063999999999993</v>
      </c>
      <c r="E186">
        <v>176.244</v>
      </c>
      <c r="F186">
        <v>116.30800000000001</v>
      </c>
      <c r="G186">
        <v>109.919</v>
      </c>
      <c r="H186">
        <v>158.69200000000001</v>
      </c>
      <c r="I186">
        <v>160.24299999999999</v>
      </c>
      <c r="J186">
        <v>454.53199999999998</v>
      </c>
      <c r="K186">
        <v>369.31700000000001</v>
      </c>
      <c r="N186" s="1">
        <f t="shared" si="32"/>
        <v>44806.833333333336</v>
      </c>
      <c r="O186">
        <f t="shared" si="33"/>
        <v>3003.9500959999996</v>
      </c>
      <c r="P186">
        <f t="shared" si="34"/>
        <v>1112.3556859999999</v>
      </c>
      <c r="Q186">
        <f t="shared" si="35"/>
        <v>2509.5540959999998</v>
      </c>
      <c r="R186">
        <f t="shared" si="36"/>
        <v>6223.8806160000004</v>
      </c>
      <c r="S186">
        <f t="shared" si="37"/>
        <v>4107.3007120000002</v>
      </c>
      <c r="T186">
        <f t="shared" si="38"/>
        <v>3881.6795659999998</v>
      </c>
      <c r="U186">
        <f t="shared" si="39"/>
        <v>5604.0492880000002</v>
      </c>
      <c r="V186">
        <f t="shared" si="40"/>
        <v>5658.8213020000003</v>
      </c>
      <c r="W186">
        <f t="shared" si="41"/>
        <v>16051.343047999999</v>
      </c>
      <c r="X186">
        <f t="shared" si="42"/>
        <v>13042.060538</v>
      </c>
    </row>
    <row r="187" spans="1:24" x14ac:dyDescent="0.25">
      <c r="A187" s="1">
        <v>44806.875</v>
      </c>
      <c r="B187">
        <v>86.379000000000005</v>
      </c>
      <c r="C187">
        <v>31.821000000000002</v>
      </c>
      <c r="D187">
        <v>71.403999999999996</v>
      </c>
      <c r="E187">
        <v>176.33799999999999</v>
      </c>
      <c r="F187">
        <v>114.89</v>
      </c>
      <c r="G187">
        <v>109.16200000000001</v>
      </c>
      <c r="H187">
        <v>158.51300000000001</v>
      </c>
      <c r="I187">
        <v>159.233</v>
      </c>
      <c r="J187">
        <v>451.96800000000002</v>
      </c>
      <c r="K187">
        <v>372.59199999999998</v>
      </c>
      <c r="N187" s="1">
        <f t="shared" si="32"/>
        <v>44806.875</v>
      </c>
      <c r="O187">
        <f t="shared" si="33"/>
        <v>3050.3880060000001</v>
      </c>
      <c r="P187">
        <f t="shared" si="34"/>
        <v>1123.7267940000002</v>
      </c>
      <c r="Q187">
        <f t="shared" si="35"/>
        <v>2521.5608560000001</v>
      </c>
      <c r="R187">
        <f t="shared" si="36"/>
        <v>6227.2001319999999</v>
      </c>
      <c r="S187">
        <f t="shared" si="37"/>
        <v>4057.2254600000001</v>
      </c>
      <c r="T187">
        <f t="shared" si="38"/>
        <v>3854.9468680000004</v>
      </c>
      <c r="U187">
        <f t="shared" si="39"/>
        <v>5597.7280820000005</v>
      </c>
      <c r="V187">
        <f t="shared" si="40"/>
        <v>5623.1541619999998</v>
      </c>
      <c r="W187">
        <f t="shared" si="41"/>
        <v>15960.797952000001</v>
      </c>
      <c r="X187">
        <f t="shared" si="42"/>
        <v>13157.713888</v>
      </c>
    </row>
    <row r="188" spans="1:24" x14ac:dyDescent="0.25">
      <c r="A188" s="1">
        <v>44806.916666666664</v>
      </c>
      <c r="B188">
        <v>87.73</v>
      </c>
      <c r="C188">
        <v>32.146999999999998</v>
      </c>
      <c r="D188">
        <v>71.703000000000003</v>
      </c>
      <c r="E188">
        <v>176.31899999999999</v>
      </c>
      <c r="F188">
        <v>113.47199999999999</v>
      </c>
      <c r="G188">
        <v>108.08</v>
      </c>
      <c r="H188">
        <v>158.345</v>
      </c>
      <c r="I188">
        <v>158.411</v>
      </c>
      <c r="J188">
        <v>449.608</v>
      </c>
      <c r="K188">
        <v>375.84300000000002</v>
      </c>
      <c r="N188" s="1">
        <f t="shared" si="32"/>
        <v>44806.916666666664</v>
      </c>
      <c r="O188">
        <f t="shared" si="33"/>
        <v>3098.0972200000001</v>
      </c>
      <c r="P188">
        <f t="shared" si="34"/>
        <v>1135.2391579999999</v>
      </c>
      <c r="Q188">
        <f t="shared" si="35"/>
        <v>2532.1197420000003</v>
      </c>
      <c r="R188">
        <f t="shared" si="36"/>
        <v>6226.5291659999993</v>
      </c>
      <c r="S188">
        <f t="shared" si="37"/>
        <v>4007.150208</v>
      </c>
      <c r="T188">
        <f t="shared" si="38"/>
        <v>3816.7371199999998</v>
      </c>
      <c r="U188">
        <f t="shared" si="39"/>
        <v>5591.7953299999999</v>
      </c>
      <c r="V188">
        <f t="shared" si="40"/>
        <v>5594.1260540000003</v>
      </c>
      <c r="W188">
        <f t="shared" si="41"/>
        <v>15877.456912</v>
      </c>
      <c r="X188">
        <f t="shared" si="42"/>
        <v>13272.519702000001</v>
      </c>
    </row>
    <row r="189" spans="1:24" x14ac:dyDescent="0.25">
      <c r="A189" s="1">
        <v>44806.958333333336</v>
      </c>
      <c r="B189">
        <v>89.138999999999996</v>
      </c>
      <c r="C189">
        <v>32.47</v>
      </c>
      <c r="D189">
        <v>71.966999999999999</v>
      </c>
      <c r="E189">
        <v>176.196</v>
      </c>
      <c r="F189">
        <v>112.04</v>
      </c>
      <c r="G189">
        <v>106.70699999999999</v>
      </c>
      <c r="H189">
        <v>158.143</v>
      </c>
      <c r="I189">
        <v>157.696</v>
      </c>
      <c r="J189">
        <v>447.22699999999998</v>
      </c>
      <c r="K189">
        <v>379.06400000000002</v>
      </c>
      <c r="N189" s="1">
        <f t="shared" si="32"/>
        <v>44806.958333333336</v>
      </c>
      <c r="O189">
        <f t="shared" si="33"/>
        <v>3147.8546459999998</v>
      </c>
      <c r="P189">
        <f t="shared" si="34"/>
        <v>1146.6455799999999</v>
      </c>
      <c r="Q189">
        <f t="shared" si="35"/>
        <v>2541.442638</v>
      </c>
      <c r="R189">
        <f t="shared" si="36"/>
        <v>6222.1855439999999</v>
      </c>
      <c r="S189">
        <f t="shared" si="37"/>
        <v>3956.5805600000003</v>
      </c>
      <c r="T189">
        <f t="shared" si="38"/>
        <v>3768.250998</v>
      </c>
      <c r="U189">
        <f t="shared" si="39"/>
        <v>5584.6619019999998</v>
      </c>
      <c r="V189">
        <f t="shared" si="40"/>
        <v>5568.8765439999997</v>
      </c>
      <c r="W189">
        <f t="shared" si="41"/>
        <v>15793.374277999999</v>
      </c>
      <c r="X189">
        <f t="shared" si="42"/>
        <v>13386.266096000001</v>
      </c>
    </row>
    <row r="190" spans="1:24" x14ac:dyDescent="0.25">
      <c r="A190" s="1">
        <v>44807</v>
      </c>
      <c r="B190">
        <v>90.608999999999995</v>
      </c>
      <c r="C190">
        <v>32.765000000000001</v>
      </c>
      <c r="D190">
        <v>72.197999999999993</v>
      </c>
      <c r="E190">
        <v>175.97900000000001</v>
      </c>
      <c r="F190">
        <v>110.59</v>
      </c>
      <c r="G190">
        <v>105.104</v>
      </c>
      <c r="H190">
        <v>157.863</v>
      </c>
      <c r="I190">
        <v>157.06399999999999</v>
      </c>
      <c r="J190">
        <v>444.904</v>
      </c>
      <c r="K190">
        <v>382.26799999999997</v>
      </c>
      <c r="N190" s="1">
        <f t="shared" si="32"/>
        <v>44807</v>
      </c>
      <c r="O190">
        <f t="shared" si="33"/>
        <v>3199.7662259999997</v>
      </c>
      <c r="P190">
        <f t="shared" si="34"/>
        <v>1157.06321</v>
      </c>
      <c r="Q190">
        <f t="shared" si="35"/>
        <v>2549.6001719999999</v>
      </c>
      <c r="R190">
        <f t="shared" si="36"/>
        <v>6214.522406</v>
      </c>
      <c r="S190">
        <f t="shared" si="37"/>
        <v>3905.3752600000003</v>
      </c>
      <c r="T190">
        <f t="shared" si="38"/>
        <v>3711.642656</v>
      </c>
      <c r="U190">
        <f t="shared" si="39"/>
        <v>5574.7739819999997</v>
      </c>
      <c r="V190">
        <f t="shared" si="40"/>
        <v>5546.5580959999998</v>
      </c>
      <c r="W190">
        <f t="shared" si="41"/>
        <v>15711.339856000001</v>
      </c>
      <c r="X190">
        <f t="shared" si="42"/>
        <v>13499.412151999999</v>
      </c>
    </row>
    <row r="191" spans="1:24" x14ac:dyDescent="0.25">
      <c r="A191" s="1">
        <v>44807.041666666664</v>
      </c>
      <c r="B191">
        <v>92.119</v>
      </c>
      <c r="C191">
        <v>33.037999999999997</v>
      </c>
      <c r="D191">
        <v>72.400000000000006</v>
      </c>
      <c r="E191">
        <v>175.67500000000001</v>
      </c>
      <c r="F191">
        <v>109.121</v>
      </c>
      <c r="G191">
        <v>103.309</v>
      </c>
      <c r="H191">
        <v>157.46799999999999</v>
      </c>
      <c r="I191">
        <v>156.48400000000001</v>
      </c>
      <c r="J191">
        <v>442.71199999999999</v>
      </c>
      <c r="K191">
        <v>385.42500000000001</v>
      </c>
      <c r="N191" s="1">
        <f t="shared" si="32"/>
        <v>44807.041666666664</v>
      </c>
      <c r="O191">
        <f t="shared" si="33"/>
        <v>3253.0903659999999</v>
      </c>
      <c r="P191">
        <f t="shared" si="34"/>
        <v>1166.7039319999999</v>
      </c>
      <c r="Q191">
        <f t="shared" si="35"/>
        <v>2556.7336</v>
      </c>
      <c r="R191">
        <f t="shared" si="36"/>
        <v>6203.7869500000006</v>
      </c>
      <c r="S191">
        <f t="shared" si="37"/>
        <v>3853.498994</v>
      </c>
      <c r="T191">
        <f t="shared" si="38"/>
        <v>3648.2540260000001</v>
      </c>
      <c r="U191">
        <f t="shared" si="39"/>
        <v>5560.8249519999999</v>
      </c>
      <c r="V191">
        <f t="shared" si="40"/>
        <v>5526.0759760000001</v>
      </c>
      <c r="W191">
        <f t="shared" si="41"/>
        <v>15633.931568</v>
      </c>
      <c r="X191">
        <f t="shared" si="42"/>
        <v>13610.898450000001</v>
      </c>
    </row>
    <row r="192" spans="1:24" x14ac:dyDescent="0.25">
      <c r="A192" s="1">
        <v>44807.083333333336</v>
      </c>
      <c r="B192">
        <v>93.661000000000001</v>
      </c>
      <c r="C192">
        <v>33.286999999999999</v>
      </c>
      <c r="D192">
        <v>72.572999999999993</v>
      </c>
      <c r="E192">
        <v>175.29300000000001</v>
      </c>
      <c r="F192">
        <v>107.631</v>
      </c>
      <c r="G192">
        <v>101.373</v>
      </c>
      <c r="H192">
        <v>156.929</v>
      </c>
      <c r="I192">
        <v>155.96100000000001</v>
      </c>
      <c r="J192">
        <v>440.63299999999998</v>
      </c>
      <c r="K192">
        <v>388.53100000000001</v>
      </c>
      <c r="N192" s="1">
        <f t="shared" si="32"/>
        <v>44807.083333333336</v>
      </c>
      <c r="O192">
        <f t="shared" si="33"/>
        <v>3307.5445540000001</v>
      </c>
      <c r="P192">
        <f t="shared" si="34"/>
        <v>1175.497118</v>
      </c>
      <c r="Q192">
        <f t="shared" si="35"/>
        <v>2562.8429219999998</v>
      </c>
      <c r="R192">
        <f t="shared" si="36"/>
        <v>6190.2970020000002</v>
      </c>
      <c r="S192">
        <f t="shared" si="37"/>
        <v>3800.8811340000002</v>
      </c>
      <c r="T192">
        <f t="shared" si="38"/>
        <v>3579.8861220000003</v>
      </c>
      <c r="U192">
        <f t="shared" si="39"/>
        <v>5541.7907059999998</v>
      </c>
      <c r="V192">
        <f t="shared" si="40"/>
        <v>5507.6067540000004</v>
      </c>
      <c r="W192">
        <f t="shared" si="41"/>
        <v>15560.513761999999</v>
      </c>
      <c r="X192">
        <f t="shared" si="42"/>
        <v>13720.583734</v>
      </c>
    </row>
    <row r="193" spans="1:24" x14ac:dyDescent="0.25">
      <c r="A193" s="1">
        <v>44807.125</v>
      </c>
      <c r="B193">
        <v>95.236999999999995</v>
      </c>
      <c r="C193">
        <v>33.520000000000003</v>
      </c>
      <c r="D193">
        <v>72.718999999999994</v>
      </c>
      <c r="E193">
        <v>174.84200000000001</v>
      </c>
      <c r="F193">
        <v>106.125</v>
      </c>
      <c r="G193">
        <v>99.34</v>
      </c>
      <c r="H193">
        <v>156.22800000000001</v>
      </c>
      <c r="I193">
        <v>155.46199999999999</v>
      </c>
      <c r="J193">
        <v>438.68900000000002</v>
      </c>
      <c r="K193">
        <v>391.58100000000002</v>
      </c>
      <c r="N193" s="1">
        <f t="shared" si="32"/>
        <v>44807.125</v>
      </c>
      <c r="O193">
        <f t="shared" si="33"/>
        <v>3363.1994179999997</v>
      </c>
      <c r="P193">
        <f t="shared" si="34"/>
        <v>1183.7252800000001</v>
      </c>
      <c r="Q193">
        <f t="shared" si="35"/>
        <v>2567.9987659999997</v>
      </c>
      <c r="R193">
        <f t="shared" si="36"/>
        <v>6174.3703880000003</v>
      </c>
      <c r="S193">
        <f t="shared" si="37"/>
        <v>3747.6982499999999</v>
      </c>
      <c r="T193">
        <f t="shared" si="38"/>
        <v>3508.09276</v>
      </c>
      <c r="U193">
        <f t="shared" si="39"/>
        <v>5517.0355920000002</v>
      </c>
      <c r="V193">
        <f t="shared" si="40"/>
        <v>5489.985068</v>
      </c>
      <c r="W193">
        <f t="shared" si="41"/>
        <v>15491.863346</v>
      </c>
      <c r="X193">
        <f t="shared" si="42"/>
        <v>13828.291434000001</v>
      </c>
    </row>
    <row r="194" spans="1:24" x14ac:dyDescent="0.25">
      <c r="A194" s="1">
        <v>44807.166666666664</v>
      </c>
      <c r="B194">
        <v>96.834000000000003</v>
      </c>
      <c r="C194">
        <v>33.729999999999997</v>
      </c>
      <c r="D194">
        <v>72.84</v>
      </c>
      <c r="E194">
        <v>174.322</v>
      </c>
      <c r="F194">
        <v>104.60899999999999</v>
      </c>
      <c r="G194">
        <v>97.203000000000003</v>
      </c>
      <c r="H194">
        <v>155.35499999999999</v>
      </c>
      <c r="I194">
        <v>154.953</v>
      </c>
      <c r="J194">
        <v>436.88499999999999</v>
      </c>
      <c r="K194">
        <v>394.56900000000002</v>
      </c>
      <c r="N194" s="1">
        <f t="shared" si="32"/>
        <v>44807.166666666664</v>
      </c>
      <c r="O194">
        <f t="shared" si="33"/>
        <v>3419.5958760000003</v>
      </c>
      <c r="P194">
        <f t="shared" si="34"/>
        <v>1191.14122</v>
      </c>
      <c r="Q194">
        <f t="shared" si="35"/>
        <v>2572.2717600000001</v>
      </c>
      <c r="R194">
        <f t="shared" si="36"/>
        <v>6156.0071079999998</v>
      </c>
      <c r="S194">
        <f t="shared" si="37"/>
        <v>3694.1622259999999</v>
      </c>
      <c r="T194">
        <f t="shared" si="38"/>
        <v>3432.6267419999999</v>
      </c>
      <c r="U194">
        <f t="shared" si="39"/>
        <v>5486.2064700000001</v>
      </c>
      <c r="V194">
        <f t="shared" si="40"/>
        <v>5472.0102420000003</v>
      </c>
      <c r="W194">
        <f t="shared" si="41"/>
        <v>15428.15689</v>
      </c>
      <c r="X194">
        <f t="shared" si="42"/>
        <v>13933.809666000001</v>
      </c>
    </row>
    <row r="195" spans="1:24" x14ac:dyDescent="0.25">
      <c r="A195" s="1">
        <v>44807.208333333336</v>
      </c>
      <c r="B195">
        <v>98.447000000000003</v>
      </c>
      <c r="C195">
        <v>33.920999999999999</v>
      </c>
      <c r="D195">
        <v>72.938000000000002</v>
      </c>
      <c r="E195">
        <v>173.77600000000001</v>
      </c>
      <c r="F195">
        <v>103.09</v>
      </c>
      <c r="G195">
        <v>94.989000000000004</v>
      </c>
      <c r="H195">
        <v>154.31700000000001</v>
      </c>
      <c r="I195">
        <v>154.40600000000001</v>
      </c>
      <c r="J195">
        <v>435.226</v>
      </c>
      <c r="K195">
        <v>397.47800000000001</v>
      </c>
      <c r="N195" s="1">
        <f t="shared" si="32"/>
        <v>44807.208333333336</v>
      </c>
      <c r="O195">
        <f t="shared" si="33"/>
        <v>3476.557358</v>
      </c>
      <c r="P195">
        <f t="shared" si="34"/>
        <v>1197.8861939999999</v>
      </c>
      <c r="Q195">
        <f t="shared" si="35"/>
        <v>2575.732532</v>
      </c>
      <c r="R195">
        <f t="shared" si="36"/>
        <v>6136.7256640000005</v>
      </c>
      <c r="S195">
        <f t="shared" si="37"/>
        <v>3640.5202600000002</v>
      </c>
      <c r="T195">
        <f t="shared" si="38"/>
        <v>3354.441546</v>
      </c>
      <c r="U195">
        <f t="shared" si="39"/>
        <v>5449.5505380000004</v>
      </c>
      <c r="V195">
        <f t="shared" si="40"/>
        <v>5452.6934840000004</v>
      </c>
      <c r="W195">
        <f t="shared" si="41"/>
        <v>15369.570964</v>
      </c>
      <c r="X195">
        <f t="shared" si="42"/>
        <v>14036.538092000001</v>
      </c>
    </row>
    <row r="196" spans="1:24" x14ac:dyDescent="0.25">
      <c r="A196" s="1">
        <v>44807.25</v>
      </c>
      <c r="B196">
        <v>100.087</v>
      </c>
      <c r="C196">
        <v>34.094000000000001</v>
      </c>
      <c r="D196">
        <v>73.013000000000005</v>
      </c>
      <c r="E196">
        <v>173.17400000000001</v>
      </c>
      <c r="F196">
        <v>101.574</v>
      </c>
      <c r="G196">
        <v>92.718000000000004</v>
      </c>
      <c r="H196">
        <v>153.13</v>
      </c>
      <c r="I196">
        <v>153.792</v>
      </c>
      <c r="J196">
        <v>433.72</v>
      </c>
      <c r="K196">
        <v>400.30700000000002</v>
      </c>
      <c r="N196" s="1">
        <f t="shared" ref="N196:N244" si="43">A196</f>
        <v>44807.25</v>
      </c>
      <c r="O196">
        <f t="shared" si="33"/>
        <v>3534.4723180000001</v>
      </c>
      <c r="P196">
        <f t="shared" si="34"/>
        <v>1203.995516</v>
      </c>
      <c r="Q196">
        <f t="shared" si="35"/>
        <v>2578.3810820000003</v>
      </c>
      <c r="R196">
        <f t="shared" si="36"/>
        <v>6115.4666360000001</v>
      </c>
      <c r="S196">
        <f t="shared" si="37"/>
        <v>3586.9842359999998</v>
      </c>
      <c r="T196">
        <f t="shared" si="38"/>
        <v>3274.2434520000002</v>
      </c>
      <c r="U196">
        <f t="shared" si="39"/>
        <v>5407.6328199999998</v>
      </c>
      <c r="V196">
        <f t="shared" si="40"/>
        <v>5431.0106880000003</v>
      </c>
      <c r="W196">
        <f t="shared" si="41"/>
        <v>15316.388080000001</v>
      </c>
      <c r="X196">
        <f t="shared" si="42"/>
        <v>14136.441398000001</v>
      </c>
    </row>
    <row r="197" spans="1:24" x14ac:dyDescent="0.25">
      <c r="A197" s="1">
        <v>44807.291666666664</v>
      </c>
      <c r="B197">
        <v>101.71599999999999</v>
      </c>
      <c r="C197">
        <v>34.249000000000002</v>
      </c>
      <c r="D197">
        <v>73.069000000000003</v>
      </c>
      <c r="E197">
        <v>172.50700000000001</v>
      </c>
      <c r="F197">
        <v>100.065</v>
      </c>
      <c r="G197">
        <v>90.418000000000006</v>
      </c>
      <c r="H197">
        <v>151.57400000000001</v>
      </c>
      <c r="I197">
        <v>153.09299999999999</v>
      </c>
      <c r="J197">
        <v>432.36200000000002</v>
      </c>
      <c r="K197">
        <v>403.05900000000003</v>
      </c>
      <c r="N197" s="1">
        <f t="shared" si="43"/>
        <v>44807.291666666664</v>
      </c>
      <c r="O197">
        <f t="shared" ref="O197:O244" si="44">B197*35.314</f>
        <v>3591.9988239999998</v>
      </c>
      <c r="P197">
        <f t="shared" ref="P197:P244" si="45">C197*35.314</f>
        <v>1209.469186</v>
      </c>
      <c r="Q197">
        <f t="shared" ref="Q197:Q244" si="46">D197*35.314</f>
        <v>2580.3586660000001</v>
      </c>
      <c r="R197">
        <f t="shared" ref="R197:R244" si="47">E197*35.314</f>
        <v>6091.912198</v>
      </c>
      <c r="S197">
        <f t="shared" ref="S197:S244" si="48">F197*35.314</f>
        <v>3533.6954099999998</v>
      </c>
      <c r="T197">
        <f t="shared" ref="T197:T244" si="49">G197*35.314</f>
        <v>3193.021252</v>
      </c>
      <c r="U197">
        <f t="shared" ref="U197:U244" si="50">H197*35.314</f>
        <v>5352.6842360000001</v>
      </c>
      <c r="V197">
        <f t="shared" ref="V197:V244" si="51">I197*35.314</f>
        <v>5406.3262019999993</v>
      </c>
      <c r="W197">
        <f t="shared" ref="W197:W244" si="52">J197*35.314</f>
        <v>15268.431668000001</v>
      </c>
      <c r="X197">
        <f t="shared" ref="X197:X244" si="53">K197*35.314</f>
        <v>14233.625526000002</v>
      </c>
    </row>
    <row r="198" spans="1:24" x14ac:dyDescent="0.25">
      <c r="A198" s="1">
        <v>44807.333333333336</v>
      </c>
      <c r="B198">
        <v>103.346</v>
      </c>
      <c r="C198">
        <v>34.390999999999998</v>
      </c>
      <c r="D198">
        <v>73.103999999999999</v>
      </c>
      <c r="E198">
        <v>171.78399999999999</v>
      </c>
      <c r="F198">
        <v>98.558000000000007</v>
      </c>
      <c r="G198">
        <v>88.113</v>
      </c>
      <c r="H198">
        <v>150.059</v>
      </c>
      <c r="I198">
        <v>152.30000000000001</v>
      </c>
      <c r="J198">
        <v>431.13600000000002</v>
      </c>
      <c r="K198">
        <v>405.72699999999998</v>
      </c>
      <c r="N198" s="1">
        <f t="shared" si="43"/>
        <v>44807.333333333336</v>
      </c>
      <c r="O198">
        <f t="shared" si="44"/>
        <v>3649.5606440000001</v>
      </c>
      <c r="P198">
        <f t="shared" si="45"/>
        <v>1214.483774</v>
      </c>
      <c r="Q198">
        <f t="shared" si="46"/>
        <v>2581.5946559999998</v>
      </c>
      <c r="R198">
        <f t="shared" si="47"/>
        <v>6066.3801759999997</v>
      </c>
      <c r="S198">
        <f t="shared" si="48"/>
        <v>3480.4772120000002</v>
      </c>
      <c r="T198">
        <f t="shared" si="49"/>
        <v>3111.6224819999998</v>
      </c>
      <c r="U198">
        <f t="shared" si="50"/>
        <v>5299.1835259999998</v>
      </c>
      <c r="V198">
        <f t="shared" si="51"/>
        <v>5378.3222000000005</v>
      </c>
      <c r="W198">
        <f t="shared" si="52"/>
        <v>15225.136704</v>
      </c>
      <c r="X198">
        <f t="shared" si="53"/>
        <v>14327.843277999998</v>
      </c>
    </row>
    <row r="199" spans="1:24" x14ac:dyDescent="0.25">
      <c r="A199" s="1">
        <v>44807.375</v>
      </c>
      <c r="B199">
        <v>104.962</v>
      </c>
      <c r="C199">
        <v>34.514000000000003</v>
      </c>
      <c r="D199">
        <v>73.122</v>
      </c>
      <c r="E199">
        <v>171.01</v>
      </c>
      <c r="F199">
        <v>97.048000000000002</v>
      </c>
      <c r="G199">
        <v>85.796999999999997</v>
      </c>
      <c r="H199">
        <v>148.41999999999999</v>
      </c>
      <c r="I199">
        <v>151.37700000000001</v>
      </c>
      <c r="J199">
        <v>430.03</v>
      </c>
      <c r="K199">
        <v>408.30799999999999</v>
      </c>
      <c r="N199" s="1">
        <f t="shared" si="43"/>
        <v>44807.375</v>
      </c>
      <c r="O199">
        <f t="shared" si="44"/>
        <v>3706.628068</v>
      </c>
      <c r="P199">
        <f t="shared" si="45"/>
        <v>1218.8273960000001</v>
      </c>
      <c r="Q199">
        <f t="shared" si="46"/>
        <v>2582.2303080000002</v>
      </c>
      <c r="R199">
        <f t="shared" si="47"/>
        <v>6039.0471399999997</v>
      </c>
      <c r="S199">
        <f t="shared" si="48"/>
        <v>3427.1530720000001</v>
      </c>
      <c r="T199">
        <f t="shared" si="49"/>
        <v>3029.8352580000001</v>
      </c>
      <c r="U199">
        <f t="shared" si="50"/>
        <v>5241.3038799999995</v>
      </c>
      <c r="V199">
        <f t="shared" si="51"/>
        <v>5345.7273780000005</v>
      </c>
      <c r="W199">
        <f t="shared" si="52"/>
        <v>15186.079419999998</v>
      </c>
      <c r="X199">
        <f t="shared" si="53"/>
        <v>14418.988712</v>
      </c>
    </row>
    <row r="200" spans="1:24" x14ac:dyDescent="0.25">
      <c r="A200" s="1">
        <v>44807.416666666664</v>
      </c>
      <c r="B200">
        <v>106.56</v>
      </c>
      <c r="C200">
        <v>34.621000000000002</v>
      </c>
      <c r="D200">
        <v>73.120999999999995</v>
      </c>
      <c r="E200">
        <v>170.191</v>
      </c>
      <c r="F200">
        <v>95.534999999999997</v>
      </c>
      <c r="G200">
        <v>83.442999999999998</v>
      </c>
      <c r="H200">
        <v>146.679</v>
      </c>
      <c r="I200">
        <v>150.46100000000001</v>
      </c>
      <c r="J200">
        <v>429.02600000000001</v>
      </c>
      <c r="K200">
        <v>410.81200000000001</v>
      </c>
      <c r="N200" s="1">
        <f t="shared" si="43"/>
        <v>44807.416666666664</v>
      </c>
      <c r="O200">
        <f t="shared" si="44"/>
        <v>3763.0598399999999</v>
      </c>
      <c r="P200">
        <f t="shared" si="45"/>
        <v>1222.605994</v>
      </c>
      <c r="Q200">
        <f t="shared" si="46"/>
        <v>2582.194994</v>
      </c>
      <c r="R200">
        <f t="shared" si="47"/>
        <v>6010.1249740000003</v>
      </c>
      <c r="S200">
        <f t="shared" si="48"/>
        <v>3373.7229899999998</v>
      </c>
      <c r="T200">
        <f t="shared" si="49"/>
        <v>2946.7061020000001</v>
      </c>
      <c r="U200">
        <f t="shared" si="50"/>
        <v>5179.8222059999998</v>
      </c>
      <c r="V200">
        <f t="shared" si="51"/>
        <v>5313.3797540000005</v>
      </c>
      <c r="W200">
        <f t="shared" si="52"/>
        <v>15150.624164000001</v>
      </c>
      <c r="X200">
        <f t="shared" si="53"/>
        <v>14507.414968000001</v>
      </c>
    </row>
    <row r="201" spans="1:24" x14ac:dyDescent="0.25">
      <c r="A201" s="1">
        <v>44807.458333333336</v>
      </c>
      <c r="B201">
        <v>108.143</v>
      </c>
      <c r="C201">
        <v>34.710999999999999</v>
      </c>
      <c r="D201">
        <v>73.103999999999999</v>
      </c>
      <c r="E201">
        <v>169.322</v>
      </c>
      <c r="F201">
        <v>94.021000000000001</v>
      </c>
      <c r="G201">
        <v>81.066000000000003</v>
      </c>
      <c r="H201">
        <v>144.84399999999999</v>
      </c>
      <c r="I201">
        <v>149.21600000000001</v>
      </c>
      <c r="J201">
        <v>428.10500000000002</v>
      </c>
      <c r="K201">
        <v>413.24099999999999</v>
      </c>
      <c r="N201" s="1">
        <f t="shared" si="43"/>
        <v>44807.458333333336</v>
      </c>
      <c r="O201">
        <f t="shared" si="44"/>
        <v>3818.961902</v>
      </c>
      <c r="P201">
        <f t="shared" si="45"/>
        <v>1225.7842539999999</v>
      </c>
      <c r="Q201">
        <f t="shared" si="46"/>
        <v>2581.5946559999998</v>
      </c>
      <c r="R201">
        <f t="shared" si="47"/>
        <v>5979.4371080000001</v>
      </c>
      <c r="S201">
        <f t="shared" si="48"/>
        <v>3320.2575940000002</v>
      </c>
      <c r="T201">
        <f t="shared" si="49"/>
        <v>2862.7647240000001</v>
      </c>
      <c r="U201">
        <f t="shared" si="50"/>
        <v>5115.0210159999997</v>
      </c>
      <c r="V201">
        <f t="shared" si="51"/>
        <v>5269.4138240000002</v>
      </c>
      <c r="W201">
        <f t="shared" si="52"/>
        <v>15118.099970000001</v>
      </c>
      <c r="X201">
        <f t="shared" si="53"/>
        <v>14593.192674</v>
      </c>
    </row>
    <row r="202" spans="1:24" x14ac:dyDescent="0.25">
      <c r="A202" s="1">
        <v>44807.5</v>
      </c>
      <c r="B202">
        <v>109.7</v>
      </c>
      <c r="C202">
        <v>34.786000000000001</v>
      </c>
      <c r="D202">
        <v>73.069999999999993</v>
      </c>
      <c r="E202">
        <v>168.42099999999999</v>
      </c>
      <c r="F202">
        <v>92.527000000000001</v>
      </c>
      <c r="G202">
        <v>78.691000000000003</v>
      </c>
      <c r="H202">
        <v>142.93100000000001</v>
      </c>
      <c r="I202">
        <v>147.93</v>
      </c>
      <c r="J202">
        <v>427.24</v>
      </c>
      <c r="K202">
        <v>415.59</v>
      </c>
      <c r="N202" s="1">
        <f t="shared" si="43"/>
        <v>44807.5</v>
      </c>
      <c r="O202">
        <f t="shared" si="44"/>
        <v>3873.9458</v>
      </c>
      <c r="P202">
        <f t="shared" si="45"/>
        <v>1228.432804</v>
      </c>
      <c r="Q202">
        <f t="shared" si="46"/>
        <v>2580.3939799999998</v>
      </c>
      <c r="R202">
        <f t="shared" si="47"/>
        <v>5947.6191939999999</v>
      </c>
      <c r="S202">
        <f t="shared" si="48"/>
        <v>3267.498478</v>
      </c>
      <c r="T202">
        <f t="shared" si="49"/>
        <v>2778.8939740000001</v>
      </c>
      <c r="U202">
        <f t="shared" si="50"/>
        <v>5047.4653340000004</v>
      </c>
      <c r="V202">
        <f t="shared" si="51"/>
        <v>5224.0000200000004</v>
      </c>
      <c r="W202">
        <f t="shared" si="52"/>
        <v>15087.55336</v>
      </c>
      <c r="X202">
        <f t="shared" si="53"/>
        <v>14676.145259999999</v>
      </c>
    </row>
    <row r="203" spans="1:24" x14ac:dyDescent="0.25">
      <c r="A203" s="1">
        <v>44807.541666666664</v>
      </c>
      <c r="B203">
        <v>111.226</v>
      </c>
      <c r="C203">
        <v>34.847999999999999</v>
      </c>
      <c r="D203">
        <v>73.025999999999996</v>
      </c>
      <c r="E203">
        <v>167.48699999999999</v>
      </c>
      <c r="F203">
        <v>91.061000000000007</v>
      </c>
      <c r="G203">
        <v>76.33</v>
      </c>
      <c r="H203">
        <v>140.93700000000001</v>
      </c>
      <c r="I203">
        <v>146.565</v>
      </c>
      <c r="J203">
        <v>426.38400000000001</v>
      </c>
      <c r="K203">
        <v>417.87900000000002</v>
      </c>
      <c r="N203" s="1">
        <f t="shared" si="43"/>
        <v>44807.541666666664</v>
      </c>
      <c r="O203">
        <f t="shared" si="44"/>
        <v>3927.8349640000001</v>
      </c>
      <c r="P203">
        <f t="shared" si="45"/>
        <v>1230.6222720000001</v>
      </c>
      <c r="Q203">
        <f t="shared" si="46"/>
        <v>2578.8401639999997</v>
      </c>
      <c r="R203">
        <f t="shared" si="47"/>
        <v>5914.6359179999999</v>
      </c>
      <c r="S203">
        <f t="shared" si="48"/>
        <v>3215.7281540000004</v>
      </c>
      <c r="T203">
        <f t="shared" si="49"/>
        <v>2695.5176200000001</v>
      </c>
      <c r="U203">
        <f t="shared" si="50"/>
        <v>4977.0492180000001</v>
      </c>
      <c r="V203">
        <f t="shared" si="51"/>
        <v>5175.7964099999999</v>
      </c>
      <c r="W203">
        <f t="shared" si="52"/>
        <v>15057.324576000001</v>
      </c>
      <c r="X203">
        <f t="shared" si="53"/>
        <v>14756.979006000001</v>
      </c>
    </row>
    <row r="204" spans="1:24" x14ac:dyDescent="0.25">
      <c r="A204" s="1">
        <v>44807.583333333336</v>
      </c>
      <c r="B204">
        <v>112.72799999999999</v>
      </c>
      <c r="C204">
        <v>34.896999999999998</v>
      </c>
      <c r="D204">
        <v>72.974000000000004</v>
      </c>
      <c r="E204">
        <v>166.51900000000001</v>
      </c>
      <c r="F204">
        <v>89.605999999999995</v>
      </c>
      <c r="G204">
        <v>74.058999999999997</v>
      </c>
      <c r="H204">
        <v>138.86799999999999</v>
      </c>
      <c r="I204">
        <v>145.09899999999999</v>
      </c>
      <c r="J204">
        <v>425.53699999999998</v>
      </c>
      <c r="K204">
        <v>420.09399999999999</v>
      </c>
      <c r="N204" s="1">
        <f t="shared" si="43"/>
        <v>44807.583333333336</v>
      </c>
      <c r="O204">
        <f t="shared" si="44"/>
        <v>3980.8765919999996</v>
      </c>
      <c r="P204">
        <f t="shared" si="45"/>
        <v>1232.352658</v>
      </c>
      <c r="Q204">
        <f t="shared" si="46"/>
        <v>2577.0038360000003</v>
      </c>
      <c r="R204">
        <f t="shared" si="47"/>
        <v>5880.4519660000005</v>
      </c>
      <c r="S204">
        <f t="shared" si="48"/>
        <v>3164.3462839999997</v>
      </c>
      <c r="T204">
        <f t="shared" si="49"/>
        <v>2615.3195259999998</v>
      </c>
      <c r="U204">
        <f t="shared" si="50"/>
        <v>4903.9845519999999</v>
      </c>
      <c r="V204">
        <f t="shared" si="51"/>
        <v>5124.0260859999999</v>
      </c>
      <c r="W204">
        <f t="shared" si="52"/>
        <v>15027.413617999999</v>
      </c>
      <c r="X204">
        <f t="shared" si="53"/>
        <v>14835.199516000001</v>
      </c>
    </row>
    <row r="205" spans="1:24" x14ac:dyDescent="0.25">
      <c r="A205" s="1">
        <v>44807.625</v>
      </c>
      <c r="B205">
        <v>114.22</v>
      </c>
      <c r="C205">
        <v>34.93</v>
      </c>
      <c r="D205">
        <v>72.908000000000001</v>
      </c>
      <c r="E205">
        <v>165.52099999999999</v>
      </c>
      <c r="F205">
        <v>88.159000000000006</v>
      </c>
      <c r="G205">
        <v>72.003</v>
      </c>
      <c r="H205">
        <v>136.74799999999999</v>
      </c>
      <c r="I205">
        <v>143.54400000000001</v>
      </c>
      <c r="J205">
        <v>424.68200000000002</v>
      </c>
      <c r="K205">
        <v>422.286</v>
      </c>
      <c r="N205" s="1">
        <f t="shared" si="43"/>
        <v>44807.625</v>
      </c>
      <c r="O205">
        <f t="shared" si="44"/>
        <v>4033.5650799999999</v>
      </c>
      <c r="P205">
        <f t="shared" si="45"/>
        <v>1233.51802</v>
      </c>
      <c r="Q205">
        <f t="shared" si="46"/>
        <v>2574.6731119999999</v>
      </c>
      <c r="R205">
        <f t="shared" si="47"/>
        <v>5845.2085939999997</v>
      </c>
      <c r="S205">
        <f t="shared" si="48"/>
        <v>3113.2469260000003</v>
      </c>
      <c r="T205">
        <f t="shared" si="49"/>
        <v>2542.7139419999999</v>
      </c>
      <c r="U205">
        <f t="shared" si="50"/>
        <v>4829.118872</v>
      </c>
      <c r="V205">
        <f t="shared" si="51"/>
        <v>5069.1128160000007</v>
      </c>
      <c r="W205">
        <f t="shared" si="52"/>
        <v>14997.220148</v>
      </c>
      <c r="X205">
        <f t="shared" si="53"/>
        <v>14912.607803999999</v>
      </c>
    </row>
    <row r="206" spans="1:24" x14ac:dyDescent="0.25">
      <c r="A206" s="1">
        <v>44807.666666666664</v>
      </c>
      <c r="B206">
        <v>115.684</v>
      </c>
      <c r="C206">
        <v>34.947000000000003</v>
      </c>
      <c r="D206">
        <v>72.828000000000003</v>
      </c>
      <c r="E206">
        <v>164.49600000000001</v>
      </c>
      <c r="F206">
        <v>86.715999999999994</v>
      </c>
      <c r="G206">
        <v>69.959999999999994</v>
      </c>
      <c r="H206">
        <v>134.59899999999999</v>
      </c>
      <c r="I206">
        <v>141.90899999999999</v>
      </c>
      <c r="J206">
        <v>423.803</v>
      </c>
      <c r="K206">
        <v>424.46800000000002</v>
      </c>
      <c r="N206" s="1">
        <f t="shared" si="43"/>
        <v>44807.666666666664</v>
      </c>
      <c r="O206">
        <f t="shared" si="44"/>
        <v>4085.264776</v>
      </c>
      <c r="P206">
        <f t="shared" si="45"/>
        <v>1234.1183580000002</v>
      </c>
      <c r="Q206">
        <f t="shared" si="46"/>
        <v>2571.847992</v>
      </c>
      <c r="R206">
        <f t="shared" si="47"/>
        <v>5809.0117440000004</v>
      </c>
      <c r="S206">
        <f t="shared" si="48"/>
        <v>3062.2888239999997</v>
      </c>
      <c r="T206">
        <f t="shared" si="49"/>
        <v>2470.5674399999998</v>
      </c>
      <c r="U206">
        <f t="shared" si="50"/>
        <v>4753.2290859999994</v>
      </c>
      <c r="V206">
        <f t="shared" si="51"/>
        <v>5011.3744259999994</v>
      </c>
      <c r="W206">
        <f t="shared" si="52"/>
        <v>14966.179141999999</v>
      </c>
      <c r="X206">
        <f t="shared" si="53"/>
        <v>14989.662952000001</v>
      </c>
    </row>
    <row r="207" spans="1:24" x14ac:dyDescent="0.25">
      <c r="A207" s="1">
        <v>44807.708333333336</v>
      </c>
      <c r="B207">
        <v>117.107</v>
      </c>
      <c r="C207">
        <v>34.948999999999998</v>
      </c>
      <c r="D207">
        <v>72.734999999999999</v>
      </c>
      <c r="E207">
        <v>163.441</v>
      </c>
      <c r="F207">
        <v>85.278999999999996</v>
      </c>
      <c r="G207">
        <v>67.926000000000002</v>
      </c>
      <c r="H207">
        <v>132.434</v>
      </c>
      <c r="I207">
        <v>140.196</v>
      </c>
      <c r="J207">
        <v>422.88600000000002</v>
      </c>
      <c r="K207">
        <v>426.63900000000001</v>
      </c>
      <c r="N207" s="1">
        <f t="shared" si="43"/>
        <v>44807.708333333336</v>
      </c>
      <c r="O207">
        <f t="shared" si="44"/>
        <v>4135.5165980000002</v>
      </c>
      <c r="P207">
        <f t="shared" si="45"/>
        <v>1234.1889859999999</v>
      </c>
      <c r="Q207">
        <f t="shared" si="46"/>
        <v>2568.5637900000002</v>
      </c>
      <c r="R207">
        <f t="shared" si="47"/>
        <v>5771.7554740000005</v>
      </c>
      <c r="S207">
        <f t="shared" si="48"/>
        <v>3011.542606</v>
      </c>
      <c r="T207">
        <f t="shared" si="49"/>
        <v>2398.7387640000002</v>
      </c>
      <c r="U207">
        <f t="shared" si="50"/>
        <v>4676.7742760000001</v>
      </c>
      <c r="V207">
        <f t="shared" si="51"/>
        <v>4950.8815439999998</v>
      </c>
      <c r="W207">
        <f t="shared" si="52"/>
        <v>14933.796204</v>
      </c>
      <c r="X207">
        <f t="shared" si="53"/>
        <v>15066.329646</v>
      </c>
    </row>
    <row r="208" spans="1:24" x14ac:dyDescent="0.25">
      <c r="A208" s="1">
        <v>44807.75</v>
      </c>
      <c r="B208">
        <v>118.473</v>
      </c>
      <c r="C208">
        <v>34.936</v>
      </c>
      <c r="D208">
        <v>72.629000000000005</v>
      </c>
      <c r="E208">
        <v>162.35599999999999</v>
      </c>
      <c r="F208">
        <v>83.847999999999999</v>
      </c>
      <c r="G208">
        <v>65.903999999999996</v>
      </c>
      <c r="H208">
        <v>130.27799999999999</v>
      </c>
      <c r="I208">
        <v>138.41</v>
      </c>
      <c r="J208">
        <v>421.91899999999998</v>
      </c>
      <c r="K208">
        <v>428.80599999999998</v>
      </c>
      <c r="N208" s="1">
        <f t="shared" si="43"/>
        <v>44807.75</v>
      </c>
      <c r="O208">
        <f t="shared" si="44"/>
        <v>4183.7555220000004</v>
      </c>
      <c r="P208">
        <f t="shared" si="45"/>
        <v>1233.729904</v>
      </c>
      <c r="Q208">
        <f t="shared" si="46"/>
        <v>2564.820506</v>
      </c>
      <c r="R208">
        <f t="shared" si="47"/>
        <v>5733.4397840000001</v>
      </c>
      <c r="S208">
        <f t="shared" si="48"/>
        <v>2961.008272</v>
      </c>
      <c r="T208">
        <f t="shared" si="49"/>
        <v>2327.3338559999997</v>
      </c>
      <c r="U208">
        <f t="shared" si="50"/>
        <v>4600.6372919999994</v>
      </c>
      <c r="V208">
        <f t="shared" si="51"/>
        <v>4887.8107399999999</v>
      </c>
      <c r="W208">
        <f t="shared" si="52"/>
        <v>14899.647566</v>
      </c>
      <c r="X208">
        <f t="shared" si="53"/>
        <v>15142.855083999999</v>
      </c>
    </row>
    <row r="209" spans="1:24" x14ac:dyDescent="0.25">
      <c r="A209" s="1">
        <v>44807.791666666664</v>
      </c>
      <c r="B209">
        <v>119.78700000000001</v>
      </c>
      <c r="C209">
        <v>34.908000000000001</v>
      </c>
      <c r="D209">
        <v>72.510999999999996</v>
      </c>
      <c r="E209">
        <v>161.244</v>
      </c>
      <c r="F209">
        <v>82.421000000000006</v>
      </c>
      <c r="G209">
        <v>63.908999999999999</v>
      </c>
      <c r="H209">
        <v>128.15100000000001</v>
      </c>
      <c r="I209">
        <v>136.57</v>
      </c>
      <c r="J209">
        <v>420.89299999999997</v>
      </c>
      <c r="K209">
        <v>430.96199999999999</v>
      </c>
      <c r="N209" s="1">
        <f t="shared" si="43"/>
        <v>44807.791666666664</v>
      </c>
      <c r="O209">
        <f t="shared" si="44"/>
        <v>4230.1581180000003</v>
      </c>
      <c r="P209">
        <f t="shared" si="45"/>
        <v>1232.7411120000002</v>
      </c>
      <c r="Q209">
        <f t="shared" si="46"/>
        <v>2560.6534539999998</v>
      </c>
      <c r="R209">
        <f t="shared" si="47"/>
        <v>5694.1706160000003</v>
      </c>
      <c r="S209">
        <f t="shared" si="48"/>
        <v>2910.6151940000004</v>
      </c>
      <c r="T209">
        <f t="shared" si="49"/>
        <v>2256.8824260000001</v>
      </c>
      <c r="U209">
        <f t="shared" si="50"/>
        <v>4525.5244140000004</v>
      </c>
      <c r="V209">
        <f t="shared" si="51"/>
        <v>4822.8329800000001</v>
      </c>
      <c r="W209">
        <f t="shared" si="52"/>
        <v>14863.415401999999</v>
      </c>
      <c r="X209">
        <f t="shared" si="53"/>
        <v>15218.992068</v>
      </c>
    </row>
    <row r="210" spans="1:24" x14ac:dyDescent="0.25">
      <c r="A210" s="1">
        <v>44807.833333333336</v>
      </c>
      <c r="B210">
        <v>121.051</v>
      </c>
      <c r="C210">
        <v>34.866999999999997</v>
      </c>
      <c r="D210">
        <v>72.384</v>
      </c>
      <c r="E210">
        <v>160.107</v>
      </c>
      <c r="F210">
        <v>80.992999999999995</v>
      </c>
      <c r="G210">
        <v>61.95</v>
      </c>
      <c r="H210">
        <v>126.04900000000001</v>
      </c>
      <c r="I210">
        <v>134.679</v>
      </c>
      <c r="J210">
        <v>419.80500000000001</v>
      </c>
      <c r="K210">
        <v>433.10300000000001</v>
      </c>
      <c r="N210" s="1">
        <f t="shared" si="43"/>
        <v>44807.833333333336</v>
      </c>
      <c r="O210">
        <f t="shared" si="44"/>
        <v>4274.7950140000003</v>
      </c>
      <c r="P210">
        <f t="shared" si="45"/>
        <v>1231.293238</v>
      </c>
      <c r="Q210">
        <f t="shared" si="46"/>
        <v>2556.168576</v>
      </c>
      <c r="R210">
        <f t="shared" si="47"/>
        <v>5654.0185979999997</v>
      </c>
      <c r="S210">
        <f t="shared" si="48"/>
        <v>2860.1868019999997</v>
      </c>
      <c r="T210">
        <f t="shared" si="49"/>
        <v>2187.7022999999999</v>
      </c>
      <c r="U210">
        <f t="shared" si="50"/>
        <v>4451.2943860000005</v>
      </c>
      <c r="V210">
        <f t="shared" si="51"/>
        <v>4756.0542059999998</v>
      </c>
      <c r="W210">
        <f t="shared" si="52"/>
        <v>14824.993770000001</v>
      </c>
      <c r="X210">
        <f t="shared" si="53"/>
        <v>15294.599342</v>
      </c>
    </row>
    <row r="211" spans="1:24" x14ac:dyDescent="0.25">
      <c r="A211" s="1">
        <v>44807.875</v>
      </c>
      <c r="B211">
        <v>122.27</v>
      </c>
      <c r="C211">
        <v>34.814</v>
      </c>
      <c r="D211">
        <v>72.245000000000005</v>
      </c>
      <c r="E211">
        <v>158.95099999999999</v>
      </c>
      <c r="F211">
        <v>79.566999999999993</v>
      </c>
      <c r="G211">
        <v>60.018999999999998</v>
      </c>
      <c r="H211">
        <v>123.961</v>
      </c>
      <c r="I211">
        <v>132.75299999999999</v>
      </c>
      <c r="J211">
        <v>418.65499999999997</v>
      </c>
      <c r="K211">
        <v>435.31900000000002</v>
      </c>
      <c r="N211" s="1">
        <f t="shared" si="43"/>
        <v>44807.875</v>
      </c>
      <c r="O211">
        <f t="shared" si="44"/>
        <v>4317.8427799999999</v>
      </c>
      <c r="P211">
        <f t="shared" si="45"/>
        <v>1229.4215959999999</v>
      </c>
      <c r="Q211">
        <f t="shared" si="46"/>
        <v>2551.2599300000002</v>
      </c>
      <c r="R211">
        <f t="shared" si="47"/>
        <v>5613.1956140000002</v>
      </c>
      <c r="S211">
        <f t="shared" si="48"/>
        <v>2809.8290379999999</v>
      </c>
      <c r="T211">
        <f t="shared" si="49"/>
        <v>2119.5109659999998</v>
      </c>
      <c r="U211">
        <f t="shared" si="50"/>
        <v>4377.5587539999997</v>
      </c>
      <c r="V211">
        <f t="shared" si="51"/>
        <v>4688.0394419999993</v>
      </c>
      <c r="W211">
        <f t="shared" si="52"/>
        <v>14784.382669999999</v>
      </c>
      <c r="X211">
        <f t="shared" si="53"/>
        <v>15372.855166000001</v>
      </c>
    </row>
    <row r="212" spans="1:24" x14ac:dyDescent="0.25">
      <c r="A212" s="1">
        <v>44807.916666666664</v>
      </c>
      <c r="B212">
        <v>123.43899999999999</v>
      </c>
      <c r="C212">
        <v>34.747</v>
      </c>
      <c r="D212">
        <v>72.097999999999999</v>
      </c>
      <c r="E212">
        <v>157.78700000000001</v>
      </c>
      <c r="F212">
        <v>78.141999999999996</v>
      </c>
      <c r="G212">
        <v>58.098999999999997</v>
      </c>
      <c r="H212">
        <v>121.875</v>
      </c>
      <c r="I212">
        <v>130.80600000000001</v>
      </c>
      <c r="J212">
        <v>417.435</v>
      </c>
      <c r="K212">
        <v>437.33</v>
      </c>
      <c r="N212" s="1">
        <f t="shared" si="43"/>
        <v>44807.916666666664</v>
      </c>
      <c r="O212">
        <f t="shared" si="44"/>
        <v>4359.1248459999997</v>
      </c>
      <c r="P212">
        <f t="shared" si="45"/>
        <v>1227.055558</v>
      </c>
      <c r="Q212">
        <f t="shared" si="46"/>
        <v>2546.0687720000001</v>
      </c>
      <c r="R212">
        <f t="shared" si="47"/>
        <v>5572.0901180000001</v>
      </c>
      <c r="S212">
        <f t="shared" si="48"/>
        <v>2759.5065879999997</v>
      </c>
      <c r="T212">
        <f t="shared" si="49"/>
        <v>2051.7080860000001</v>
      </c>
      <c r="U212">
        <f t="shared" si="50"/>
        <v>4303.8937500000002</v>
      </c>
      <c r="V212">
        <f t="shared" si="51"/>
        <v>4619.2830840000006</v>
      </c>
      <c r="W212">
        <f t="shared" si="52"/>
        <v>14741.299590000001</v>
      </c>
      <c r="X212">
        <f t="shared" si="53"/>
        <v>15443.87162</v>
      </c>
    </row>
    <row r="213" spans="1:24" x14ac:dyDescent="0.25">
      <c r="A213" s="1">
        <v>44807.958333333336</v>
      </c>
      <c r="B213">
        <v>124.563</v>
      </c>
      <c r="C213">
        <v>34.67</v>
      </c>
      <c r="D213">
        <v>71.941999999999993</v>
      </c>
      <c r="E213">
        <v>156.61699999999999</v>
      </c>
      <c r="F213">
        <v>76.733000000000004</v>
      </c>
      <c r="G213">
        <v>56.231999999999999</v>
      </c>
      <c r="H213">
        <v>119.79600000000001</v>
      </c>
      <c r="I213">
        <v>128.84800000000001</v>
      </c>
      <c r="J213">
        <v>416.14299999999997</v>
      </c>
      <c r="K213">
        <v>439.404</v>
      </c>
      <c r="N213" s="1">
        <f t="shared" si="43"/>
        <v>44807.958333333336</v>
      </c>
      <c r="O213">
        <f t="shared" si="44"/>
        <v>4398.8177820000001</v>
      </c>
      <c r="P213">
        <f t="shared" si="45"/>
        <v>1224.33638</v>
      </c>
      <c r="Q213">
        <f t="shared" si="46"/>
        <v>2540.5597879999996</v>
      </c>
      <c r="R213">
        <f t="shared" si="47"/>
        <v>5530.7727379999997</v>
      </c>
      <c r="S213">
        <f t="shared" si="48"/>
        <v>2709.7491620000001</v>
      </c>
      <c r="T213">
        <f t="shared" si="49"/>
        <v>1985.776848</v>
      </c>
      <c r="U213">
        <f t="shared" si="50"/>
        <v>4230.4759439999998</v>
      </c>
      <c r="V213">
        <f t="shared" si="51"/>
        <v>4550.1382720000001</v>
      </c>
      <c r="W213">
        <f t="shared" si="52"/>
        <v>14695.673901999999</v>
      </c>
      <c r="X213">
        <f t="shared" si="53"/>
        <v>15517.112856</v>
      </c>
    </row>
    <row r="214" spans="1:24" x14ac:dyDescent="0.25">
      <c r="A214" s="1">
        <v>44808</v>
      </c>
      <c r="B214">
        <v>125.64100000000001</v>
      </c>
      <c r="C214">
        <v>34.582000000000001</v>
      </c>
      <c r="D214">
        <v>71.778000000000006</v>
      </c>
      <c r="E214">
        <v>155.44300000000001</v>
      </c>
      <c r="F214">
        <v>75.331000000000003</v>
      </c>
      <c r="G214">
        <v>54.411000000000001</v>
      </c>
      <c r="H214">
        <v>117.733</v>
      </c>
      <c r="I214">
        <v>126.88</v>
      </c>
      <c r="J214">
        <v>414.77699999999999</v>
      </c>
      <c r="K214">
        <v>441.46100000000001</v>
      </c>
      <c r="N214" s="1">
        <f t="shared" si="43"/>
        <v>44808</v>
      </c>
      <c r="O214">
        <f t="shared" si="44"/>
        <v>4436.8862740000004</v>
      </c>
      <c r="P214">
        <f t="shared" si="45"/>
        <v>1221.228748</v>
      </c>
      <c r="Q214">
        <f t="shared" si="46"/>
        <v>2534.7682920000002</v>
      </c>
      <c r="R214">
        <f t="shared" si="47"/>
        <v>5489.3141020000003</v>
      </c>
      <c r="S214">
        <f t="shared" si="48"/>
        <v>2660.238934</v>
      </c>
      <c r="T214">
        <f t="shared" si="49"/>
        <v>1921.4700540000001</v>
      </c>
      <c r="U214">
        <f t="shared" si="50"/>
        <v>4157.6231619999999</v>
      </c>
      <c r="V214">
        <f t="shared" si="51"/>
        <v>4480.6403199999995</v>
      </c>
      <c r="W214">
        <f t="shared" si="52"/>
        <v>14647.434977999999</v>
      </c>
      <c r="X214">
        <f t="shared" si="53"/>
        <v>15589.753754000001</v>
      </c>
    </row>
    <row r="215" spans="1:24" x14ac:dyDescent="0.25">
      <c r="A215" s="1">
        <v>44808.041666666664</v>
      </c>
      <c r="B215">
        <v>126.672</v>
      </c>
      <c r="C215">
        <v>34.482999999999997</v>
      </c>
      <c r="D215">
        <v>71.605000000000004</v>
      </c>
      <c r="E215">
        <v>154.279</v>
      </c>
      <c r="F215">
        <v>73.945999999999998</v>
      </c>
      <c r="G215">
        <v>52.65</v>
      </c>
      <c r="H215">
        <v>115.684</v>
      </c>
      <c r="I215">
        <v>124.913</v>
      </c>
      <c r="J215">
        <v>413.339</v>
      </c>
      <c r="K215">
        <v>443.47300000000001</v>
      </c>
      <c r="N215" s="1">
        <f t="shared" si="43"/>
        <v>44808.041666666664</v>
      </c>
      <c r="O215">
        <f t="shared" si="44"/>
        <v>4473.2950080000001</v>
      </c>
      <c r="P215">
        <f t="shared" si="45"/>
        <v>1217.7326619999999</v>
      </c>
      <c r="Q215">
        <f t="shared" si="46"/>
        <v>2528.65897</v>
      </c>
      <c r="R215">
        <f t="shared" si="47"/>
        <v>5448.2086060000001</v>
      </c>
      <c r="S215">
        <f t="shared" si="48"/>
        <v>2611.3290440000001</v>
      </c>
      <c r="T215">
        <f t="shared" si="49"/>
        <v>1859.2820999999999</v>
      </c>
      <c r="U215">
        <f t="shared" si="50"/>
        <v>4085.264776</v>
      </c>
      <c r="V215">
        <f t="shared" si="51"/>
        <v>4411.1776819999995</v>
      </c>
      <c r="W215">
        <f t="shared" si="52"/>
        <v>14596.653446</v>
      </c>
      <c r="X215">
        <f t="shared" si="53"/>
        <v>15660.805522000001</v>
      </c>
    </row>
    <row r="216" spans="1:24" x14ac:dyDescent="0.25">
      <c r="A216" s="1">
        <v>44808.083333333336</v>
      </c>
      <c r="B216">
        <v>127.663</v>
      </c>
      <c r="C216">
        <v>34.374000000000002</v>
      </c>
      <c r="D216">
        <v>71.426000000000002</v>
      </c>
      <c r="E216">
        <v>153.09299999999999</v>
      </c>
      <c r="F216">
        <v>72.576999999999998</v>
      </c>
      <c r="G216">
        <v>50.985999999999997</v>
      </c>
      <c r="H216">
        <v>113.66</v>
      </c>
      <c r="I216">
        <v>122.968</v>
      </c>
      <c r="J216">
        <v>411.839</v>
      </c>
      <c r="K216">
        <v>445.416</v>
      </c>
      <c r="N216" s="1">
        <f t="shared" si="43"/>
        <v>44808.083333333336</v>
      </c>
      <c r="O216">
        <f t="shared" si="44"/>
        <v>4508.2911819999999</v>
      </c>
      <c r="P216">
        <f t="shared" si="45"/>
        <v>1213.8834360000001</v>
      </c>
      <c r="Q216">
        <f t="shared" si="46"/>
        <v>2522.3377639999999</v>
      </c>
      <c r="R216">
        <f t="shared" si="47"/>
        <v>5406.3262019999993</v>
      </c>
      <c r="S216">
        <f t="shared" si="48"/>
        <v>2562.9841780000002</v>
      </c>
      <c r="T216">
        <f t="shared" si="49"/>
        <v>1800.5196039999998</v>
      </c>
      <c r="U216">
        <f t="shared" si="50"/>
        <v>4013.7892400000001</v>
      </c>
      <c r="V216">
        <f t="shared" si="51"/>
        <v>4342.4919520000003</v>
      </c>
      <c r="W216">
        <f t="shared" si="52"/>
        <v>14543.682446000001</v>
      </c>
      <c r="X216">
        <f t="shared" si="53"/>
        <v>15729.420624</v>
      </c>
    </row>
    <row r="217" spans="1:24" x14ac:dyDescent="0.25">
      <c r="A217" s="1">
        <v>44808.125</v>
      </c>
      <c r="B217">
        <v>128.62899999999999</v>
      </c>
      <c r="C217">
        <v>34.256</v>
      </c>
      <c r="D217">
        <v>71.239000000000004</v>
      </c>
      <c r="E217">
        <v>151.893</v>
      </c>
      <c r="F217">
        <v>71.218000000000004</v>
      </c>
      <c r="G217">
        <v>49.465000000000003</v>
      </c>
      <c r="H217">
        <v>111.697</v>
      </c>
      <c r="I217">
        <v>121.012</v>
      </c>
      <c r="J217">
        <v>410.27499999999998</v>
      </c>
      <c r="K217">
        <v>447.298</v>
      </c>
      <c r="N217" s="1">
        <f t="shared" si="43"/>
        <v>44808.125</v>
      </c>
      <c r="O217">
        <f t="shared" si="44"/>
        <v>4542.4045059999999</v>
      </c>
      <c r="P217">
        <f t="shared" si="45"/>
        <v>1209.7163840000001</v>
      </c>
      <c r="Q217">
        <f t="shared" si="46"/>
        <v>2515.734046</v>
      </c>
      <c r="R217">
        <f t="shared" si="47"/>
        <v>5363.9494020000002</v>
      </c>
      <c r="S217">
        <f t="shared" si="48"/>
        <v>2514.992452</v>
      </c>
      <c r="T217">
        <f t="shared" si="49"/>
        <v>1746.8070100000002</v>
      </c>
      <c r="U217">
        <f t="shared" si="50"/>
        <v>3944.467858</v>
      </c>
      <c r="V217">
        <f t="shared" si="51"/>
        <v>4273.4177680000003</v>
      </c>
      <c r="W217">
        <f t="shared" si="52"/>
        <v>14488.451349999999</v>
      </c>
      <c r="X217">
        <f t="shared" si="53"/>
        <v>15795.881572</v>
      </c>
    </row>
    <row r="218" spans="1:24" x14ac:dyDescent="0.25">
      <c r="A218" s="1">
        <v>44808.166666666664</v>
      </c>
      <c r="B218">
        <v>129.553</v>
      </c>
      <c r="C218">
        <v>34.130000000000003</v>
      </c>
      <c r="D218">
        <v>71.046000000000006</v>
      </c>
      <c r="E218">
        <v>150.685</v>
      </c>
      <c r="F218">
        <v>69.875</v>
      </c>
      <c r="G218">
        <v>47.966000000000001</v>
      </c>
      <c r="H218">
        <v>109.801</v>
      </c>
      <c r="I218">
        <v>119.05800000000001</v>
      </c>
      <c r="J218">
        <v>408.654</v>
      </c>
      <c r="K218">
        <v>449.11900000000003</v>
      </c>
      <c r="N218" s="1">
        <f t="shared" si="43"/>
        <v>44808.166666666664</v>
      </c>
      <c r="O218">
        <f t="shared" si="44"/>
        <v>4575.0346419999996</v>
      </c>
      <c r="P218">
        <f t="shared" si="45"/>
        <v>1205.2668200000001</v>
      </c>
      <c r="Q218">
        <f t="shared" si="46"/>
        <v>2508.9184440000004</v>
      </c>
      <c r="R218">
        <f t="shared" si="47"/>
        <v>5321.2900900000004</v>
      </c>
      <c r="S218">
        <f t="shared" si="48"/>
        <v>2467.5657500000002</v>
      </c>
      <c r="T218">
        <f t="shared" si="49"/>
        <v>1693.871324</v>
      </c>
      <c r="U218">
        <f t="shared" si="50"/>
        <v>3877.512514</v>
      </c>
      <c r="V218">
        <f t="shared" si="51"/>
        <v>4204.4142120000006</v>
      </c>
      <c r="W218">
        <f t="shared" si="52"/>
        <v>14431.207356000001</v>
      </c>
      <c r="X218">
        <f t="shared" si="53"/>
        <v>15860.188366</v>
      </c>
    </row>
    <row r="219" spans="1:24" x14ac:dyDescent="0.25">
      <c r="A219" s="1">
        <v>44808.208333333336</v>
      </c>
      <c r="B219">
        <v>130.44200000000001</v>
      </c>
      <c r="C219">
        <v>33.994999999999997</v>
      </c>
      <c r="D219">
        <v>70.846000000000004</v>
      </c>
      <c r="E219">
        <v>149.47</v>
      </c>
      <c r="F219">
        <v>68.540000000000006</v>
      </c>
      <c r="G219">
        <v>46.512999999999998</v>
      </c>
      <c r="H219">
        <v>107.926</v>
      </c>
      <c r="I219">
        <v>117.11199999999999</v>
      </c>
      <c r="J219">
        <v>406.98899999999998</v>
      </c>
      <c r="K219">
        <v>450.87700000000001</v>
      </c>
      <c r="N219" s="1">
        <f t="shared" si="43"/>
        <v>44808.208333333336</v>
      </c>
      <c r="O219">
        <f t="shared" si="44"/>
        <v>4606.4287880000002</v>
      </c>
      <c r="P219">
        <f t="shared" si="45"/>
        <v>1200.4994299999998</v>
      </c>
      <c r="Q219">
        <f t="shared" si="46"/>
        <v>2501.8556440000002</v>
      </c>
      <c r="R219">
        <f t="shared" si="47"/>
        <v>5278.3835799999997</v>
      </c>
      <c r="S219">
        <f t="shared" si="48"/>
        <v>2420.4215600000002</v>
      </c>
      <c r="T219">
        <f t="shared" si="49"/>
        <v>1642.560082</v>
      </c>
      <c r="U219">
        <f t="shared" si="50"/>
        <v>3811.2987640000001</v>
      </c>
      <c r="V219">
        <f t="shared" si="51"/>
        <v>4135.6931679999998</v>
      </c>
      <c r="W219">
        <f t="shared" si="52"/>
        <v>14372.409545999999</v>
      </c>
      <c r="X219">
        <f t="shared" si="53"/>
        <v>15922.270378000001</v>
      </c>
    </row>
    <row r="220" spans="1:24" x14ac:dyDescent="0.25">
      <c r="A220" s="1">
        <v>44808.25</v>
      </c>
      <c r="B220">
        <v>131.292</v>
      </c>
      <c r="C220">
        <v>33.853000000000002</v>
      </c>
      <c r="D220">
        <v>70.641000000000005</v>
      </c>
      <c r="E220">
        <v>148.25200000000001</v>
      </c>
      <c r="F220">
        <v>67.210999999999999</v>
      </c>
      <c r="G220">
        <v>45.084000000000003</v>
      </c>
      <c r="H220">
        <v>106.07899999999999</v>
      </c>
      <c r="I220">
        <v>115.179</v>
      </c>
      <c r="J220">
        <v>405.28300000000002</v>
      </c>
      <c r="K220">
        <v>452.577</v>
      </c>
      <c r="N220" s="1">
        <f t="shared" si="43"/>
        <v>44808.25</v>
      </c>
      <c r="O220">
        <f t="shared" si="44"/>
        <v>4636.4456879999998</v>
      </c>
      <c r="P220">
        <f t="shared" si="45"/>
        <v>1195.4848420000001</v>
      </c>
      <c r="Q220">
        <f t="shared" si="46"/>
        <v>2494.616274</v>
      </c>
      <c r="R220">
        <f t="shared" si="47"/>
        <v>5235.3711280000007</v>
      </c>
      <c r="S220">
        <f t="shared" si="48"/>
        <v>2373.4892540000001</v>
      </c>
      <c r="T220">
        <f t="shared" si="49"/>
        <v>1592.0963760000002</v>
      </c>
      <c r="U220">
        <f t="shared" si="50"/>
        <v>3746.0738059999999</v>
      </c>
      <c r="V220">
        <f t="shared" si="51"/>
        <v>4067.4312060000002</v>
      </c>
      <c r="W220">
        <f t="shared" si="52"/>
        <v>14312.163862000001</v>
      </c>
      <c r="X220">
        <f t="shared" si="53"/>
        <v>15982.304178</v>
      </c>
    </row>
    <row r="221" spans="1:24" x14ac:dyDescent="0.25">
      <c r="A221" s="1">
        <v>44808.291666666664</v>
      </c>
      <c r="B221">
        <v>132.10499999999999</v>
      </c>
      <c r="C221">
        <v>33.704000000000001</v>
      </c>
      <c r="D221">
        <v>70.430000000000007</v>
      </c>
      <c r="E221">
        <v>147.059</v>
      </c>
      <c r="F221">
        <v>65.888000000000005</v>
      </c>
      <c r="G221">
        <v>43.68</v>
      </c>
      <c r="H221">
        <v>104.256</v>
      </c>
      <c r="I221">
        <v>113.294</v>
      </c>
      <c r="J221">
        <v>403.53800000000001</v>
      </c>
      <c r="K221">
        <v>454.20499999999998</v>
      </c>
      <c r="N221" s="1">
        <f t="shared" si="43"/>
        <v>44808.291666666664</v>
      </c>
      <c r="O221">
        <f t="shared" si="44"/>
        <v>4665.1559699999998</v>
      </c>
      <c r="P221">
        <f t="shared" si="45"/>
        <v>1190.223056</v>
      </c>
      <c r="Q221">
        <f t="shared" si="46"/>
        <v>2487.1650200000004</v>
      </c>
      <c r="R221">
        <f t="shared" si="47"/>
        <v>5193.2415259999998</v>
      </c>
      <c r="S221">
        <f t="shared" si="48"/>
        <v>2326.7688320000002</v>
      </c>
      <c r="T221">
        <f t="shared" si="49"/>
        <v>1542.5155199999999</v>
      </c>
      <c r="U221">
        <f t="shared" si="50"/>
        <v>3681.6963839999999</v>
      </c>
      <c r="V221">
        <f t="shared" si="51"/>
        <v>4000.8643159999997</v>
      </c>
      <c r="W221">
        <f t="shared" si="52"/>
        <v>14250.540932</v>
      </c>
      <c r="X221">
        <f t="shared" si="53"/>
        <v>16039.79537</v>
      </c>
    </row>
    <row r="222" spans="1:24" x14ac:dyDescent="0.25">
      <c r="A222" s="1">
        <v>44808.333333333336</v>
      </c>
      <c r="B222">
        <v>132.87899999999999</v>
      </c>
      <c r="C222">
        <v>33.548999999999999</v>
      </c>
      <c r="D222">
        <v>70.213999999999999</v>
      </c>
      <c r="E222">
        <v>145.88200000000001</v>
      </c>
      <c r="F222">
        <v>64.581000000000003</v>
      </c>
      <c r="G222">
        <v>42.31</v>
      </c>
      <c r="H222">
        <v>102.464</v>
      </c>
      <c r="I222">
        <v>111.42400000000001</v>
      </c>
      <c r="J222">
        <v>401.774</v>
      </c>
      <c r="K222">
        <v>455.75599999999997</v>
      </c>
      <c r="N222" s="1">
        <f t="shared" si="43"/>
        <v>44808.333333333336</v>
      </c>
      <c r="O222">
        <f t="shared" si="44"/>
        <v>4692.4890059999998</v>
      </c>
      <c r="P222">
        <f t="shared" si="45"/>
        <v>1184.749386</v>
      </c>
      <c r="Q222">
        <f t="shared" si="46"/>
        <v>2479.5371959999998</v>
      </c>
      <c r="R222">
        <f t="shared" si="47"/>
        <v>5151.6769480000003</v>
      </c>
      <c r="S222">
        <f t="shared" si="48"/>
        <v>2280.6134340000003</v>
      </c>
      <c r="T222">
        <f t="shared" si="49"/>
        <v>1494.13534</v>
      </c>
      <c r="U222">
        <f t="shared" si="50"/>
        <v>3618.4136960000001</v>
      </c>
      <c r="V222">
        <f t="shared" si="51"/>
        <v>3934.8271360000003</v>
      </c>
      <c r="W222">
        <f t="shared" si="52"/>
        <v>14188.247036000001</v>
      </c>
      <c r="X222">
        <f t="shared" si="53"/>
        <v>16094.567383999998</v>
      </c>
    </row>
    <row r="223" spans="1:24" x14ac:dyDescent="0.25">
      <c r="A223" s="1">
        <v>44808.375</v>
      </c>
      <c r="B223">
        <v>133.61000000000001</v>
      </c>
      <c r="C223">
        <v>33.387</v>
      </c>
      <c r="D223">
        <v>69.994</v>
      </c>
      <c r="E223">
        <v>144.697</v>
      </c>
      <c r="F223">
        <v>63.302</v>
      </c>
      <c r="G223">
        <v>40.991</v>
      </c>
      <c r="H223">
        <v>100.71299999999999</v>
      </c>
      <c r="I223">
        <v>109.572</v>
      </c>
      <c r="J223">
        <v>400.00200000000001</v>
      </c>
      <c r="K223">
        <v>457.61399999999998</v>
      </c>
      <c r="N223" s="1">
        <f t="shared" si="43"/>
        <v>44808.375</v>
      </c>
      <c r="O223">
        <f t="shared" si="44"/>
        <v>4718.3035400000008</v>
      </c>
      <c r="P223">
        <f t="shared" si="45"/>
        <v>1179.0285180000001</v>
      </c>
      <c r="Q223">
        <f t="shared" si="46"/>
        <v>2471.7681160000002</v>
      </c>
      <c r="R223">
        <f t="shared" si="47"/>
        <v>5109.8298580000001</v>
      </c>
      <c r="S223">
        <f t="shared" si="48"/>
        <v>2235.4468280000001</v>
      </c>
      <c r="T223">
        <f t="shared" si="49"/>
        <v>1447.5561740000001</v>
      </c>
      <c r="U223">
        <f t="shared" si="50"/>
        <v>3556.5788819999998</v>
      </c>
      <c r="V223">
        <f t="shared" si="51"/>
        <v>3869.425608</v>
      </c>
      <c r="W223">
        <f t="shared" si="52"/>
        <v>14125.670628</v>
      </c>
      <c r="X223">
        <f t="shared" si="53"/>
        <v>16160.180795999999</v>
      </c>
    </row>
    <row r="224" spans="1:24" x14ac:dyDescent="0.25">
      <c r="A224" s="1">
        <v>44808.416666666664</v>
      </c>
      <c r="B224">
        <v>134.30600000000001</v>
      </c>
      <c r="C224">
        <v>33.219000000000001</v>
      </c>
      <c r="D224">
        <v>69.768000000000001</v>
      </c>
      <c r="E224">
        <v>143.518</v>
      </c>
      <c r="F224">
        <v>62.052</v>
      </c>
      <c r="G224">
        <v>39.734999999999999</v>
      </c>
      <c r="H224">
        <v>99.003</v>
      </c>
      <c r="I224">
        <v>107.751</v>
      </c>
      <c r="J224">
        <v>398.19799999999998</v>
      </c>
      <c r="K224">
        <v>458.67700000000002</v>
      </c>
      <c r="N224" s="1">
        <f t="shared" si="43"/>
        <v>44808.416666666664</v>
      </c>
      <c r="O224">
        <f t="shared" si="44"/>
        <v>4742.8820840000008</v>
      </c>
      <c r="P224">
        <f t="shared" si="45"/>
        <v>1173.0957660000001</v>
      </c>
      <c r="Q224">
        <f t="shared" si="46"/>
        <v>2463.7871519999999</v>
      </c>
      <c r="R224">
        <f t="shared" si="47"/>
        <v>5068.1946520000001</v>
      </c>
      <c r="S224">
        <f t="shared" si="48"/>
        <v>2191.3043280000002</v>
      </c>
      <c r="T224">
        <f t="shared" si="49"/>
        <v>1403.2017900000001</v>
      </c>
      <c r="U224">
        <f t="shared" si="50"/>
        <v>3496.1919419999999</v>
      </c>
      <c r="V224">
        <f t="shared" si="51"/>
        <v>3805.1188140000004</v>
      </c>
      <c r="W224">
        <f t="shared" si="52"/>
        <v>14061.964172</v>
      </c>
      <c r="X224">
        <f t="shared" si="53"/>
        <v>16197.719578</v>
      </c>
    </row>
    <row r="225" spans="1:24" x14ac:dyDescent="0.25">
      <c r="A225" s="1">
        <v>44808.458333333336</v>
      </c>
      <c r="B225">
        <v>134.97499999999999</v>
      </c>
      <c r="C225">
        <v>33.045000000000002</v>
      </c>
      <c r="D225">
        <v>69.539000000000001</v>
      </c>
      <c r="E225">
        <v>142.34899999999999</v>
      </c>
      <c r="F225">
        <v>60.829000000000001</v>
      </c>
      <c r="G225">
        <v>38.499000000000002</v>
      </c>
      <c r="H225">
        <v>97.337000000000003</v>
      </c>
      <c r="I225">
        <v>105.982</v>
      </c>
      <c r="J225">
        <v>396.375</v>
      </c>
      <c r="K225">
        <v>452.76400000000001</v>
      </c>
      <c r="N225" s="1">
        <f t="shared" si="43"/>
        <v>44808.458333333336</v>
      </c>
      <c r="O225">
        <f t="shared" si="44"/>
        <v>4766.5071499999995</v>
      </c>
      <c r="P225">
        <f t="shared" si="45"/>
        <v>1166.9511300000001</v>
      </c>
      <c r="Q225">
        <f t="shared" si="46"/>
        <v>2455.7002459999999</v>
      </c>
      <c r="R225">
        <f t="shared" si="47"/>
        <v>5026.9125859999995</v>
      </c>
      <c r="S225">
        <f t="shared" si="48"/>
        <v>2148.1153060000001</v>
      </c>
      <c r="T225">
        <f t="shared" si="49"/>
        <v>1359.5536860000002</v>
      </c>
      <c r="U225">
        <f t="shared" si="50"/>
        <v>3437.3588180000002</v>
      </c>
      <c r="V225">
        <f t="shared" si="51"/>
        <v>3742.6483480000002</v>
      </c>
      <c r="W225">
        <f t="shared" si="52"/>
        <v>13997.58675</v>
      </c>
      <c r="X225">
        <f t="shared" si="53"/>
        <v>15988.907896000001</v>
      </c>
    </row>
    <row r="226" spans="1:24" x14ac:dyDescent="0.25">
      <c r="A226" s="1">
        <v>44808.5</v>
      </c>
      <c r="B226">
        <v>135.595</v>
      </c>
      <c r="C226">
        <v>32.866</v>
      </c>
      <c r="D226">
        <v>69.307000000000002</v>
      </c>
      <c r="E226">
        <v>141.18899999999999</v>
      </c>
      <c r="F226">
        <v>59.628999999999998</v>
      </c>
      <c r="G226">
        <v>37.287999999999997</v>
      </c>
      <c r="H226">
        <v>95.760999999999996</v>
      </c>
      <c r="I226">
        <v>104.232</v>
      </c>
      <c r="J226">
        <v>394.54199999999997</v>
      </c>
      <c r="K226">
        <v>495.63200000000001</v>
      </c>
      <c r="N226" s="1">
        <f t="shared" si="43"/>
        <v>44808.5</v>
      </c>
      <c r="O226">
        <f t="shared" si="44"/>
        <v>4788.4018299999998</v>
      </c>
      <c r="P226">
        <f t="shared" si="45"/>
        <v>1160.6299240000001</v>
      </c>
      <c r="Q226">
        <f t="shared" si="46"/>
        <v>2447.5073980000002</v>
      </c>
      <c r="R226">
        <f t="shared" si="47"/>
        <v>4985.9483460000001</v>
      </c>
      <c r="S226">
        <f t="shared" si="48"/>
        <v>2105.7385060000001</v>
      </c>
      <c r="T226">
        <f t="shared" si="49"/>
        <v>1316.7884319999998</v>
      </c>
      <c r="U226">
        <f t="shared" si="50"/>
        <v>3381.7039540000001</v>
      </c>
      <c r="V226">
        <f t="shared" si="51"/>
        <v>3680.8488480000001</v>
      </c>
      <c r="W226">
        <f t="shared" si="52"/>
        <v>13932.856188</v>
      </c>
      <c r="X226">
        <f t="shared" si="53"/>
        <v>17502.748447999998</v>
      </c>
    </row>
    <row r="227" spans="1:24" x14ac:dyDescent="0.25">
      <c r="A227" s="1">
        <v>44808.541666666664</v>
      </c>
      <c r="B227">
        <v>136.19399999999999</v>
      </c>
      <c r="C227">
        <v>32.68</v>
      </c>
      <c r="D227">
        <v>69.069999999999993</v>
      </c>
      <c r="E227">
        <v>140.036</v>
      </c>
      <c r="F227">
        <v>58.448999999999998</v>
      </c>
      <c r="G227">
        <v>36.11</v>
      </c>
      <c r="H227">
        <v>94.236999999999995</v>
      </c>
      <c r="I227">
        <v>102.512</v>
      </c>
      <c r="J227">
        <v>392.702</v>
      </c>
      <c r="K227">
        <v>463.392</v>
      </c>
      <c r="N227" s="1">
        <f t="shared" si="43"/>
        <v>44808.541666666664</v>
      </c>
      <c r="O227">
        <f t="shared" si="44"/>
        <v>4809.554916</v>
      </c>
      <c r="P227">
        <f t="shared" si="45"/>
        <v>1154.06152</v>
      </c>
      <c r="Q227">
        <f t="shared" si="46"/>
        <v>2439.13798</v>
      </c>
      <c r="R227">
        <f t="shared" si="47"/>
        <v>4945.2313039999999</v>
      </c>
      <c r="S227">
        <f t="shared" si="48"/>
        <v>2064.067986</v>
      </c>
      <c r="T227">
        <f t="shared" si="49"/>
        <v>1275.1885399999999</v>
      </c>
      <c r="U227">
        <f t="shared" si="50"/>
        <v>3327.8854179999998</v>
      </c>
      <c r="V227">
        <f t="shared" si="51"/>
        <v>3620.1087680000001</v>
      </c>
      <c r="W227">
        <f t="shared" si="52"/>
        <v>13867.878428</v>
      </c>
      <c r="X227">
        <f t="shared" si="53"/>
        <v>16364.225087999999</v>
      </c>
    </row>
    <row r="228" spans="1:24" x14ac:dyDescent="0.25">
      <c r="A228" s="1">
        <v>44808.583333333336</v>
      </c>
      <c r="B228">
        <v>136.75800000000001</v>
      </c>
      <c r="C228">
        <v>32.49</v>
      </c>
      <c r="D228">
        <v>68.831000000000003</v>
      </c>
      <c r="E228">
        <v>138.886</v>
      </c>
      <c r="F228">
        <v>57.293999999999997</v>
      </c>
      <c r="G228">
        <v>34.969000000000001</v>
      </c>
      <c r="H228">
        <v>92.736999999999995</v>
      </c>
      <c r="I228">
        <v>100.816</v>
      </c>
      <c r="J228">
        <v>390.863</v>
      </c>
      <c r="K228">
        <v>496.27300000000002</v>
      </c>
      <c r="N228" s="1">
        <f t="shared" si="43"/>
        <v>44808.583333333336</v>
      </c>
      <c r="O228">
        <f t="shared" si="44"/>
        <v>4829.4720120000002</v>
      </c>
      <c r="P228">
        <f t="shared" si="45"/>
        <v>1147.35186</v>
      </c>
      <c r="Q228">
        <f t="shared" si="46"/>
        <v>2430.6979340000003</v>
      </c>
      <c r="R228">
        <f t="shared" si="47"/>
        <v>4904.6202039999998</v>
      </c>
      <c r="S228">
        <f t="shared" si="48"/>
        <v>2023.2803159999999</v>
      </c>
      <c r="T228">
        <f t="shared" si="49"/>
        <v>1234.895266</v>
      </c>
      <c r="U228">
        <f t="shared" si="50"/>
        <v>3274.9144179999998</v>
      </c>
      <c r="V228">
        <f t="shared" si="51"/>
        <v>3560.2162240000002</v>
      </c>
      <c r="W228">
        <f t="shared" si="52"/>
        <v>13802.935982000001</v>
      </c>
      <c r="X228">
        <f t="shared" si="53"/>
        <v>17525.384722000003</v>
      </c>
    </row>
    <row r="229" spans="1:24" x14ac:dyDescent="0.25">
      <c r="A229" s="1">
        <v>44808.625</v>
      </c>
      <c r="B229">
        <v>137.291</v>
      </c>
      <c r="C229">
        <v>32.293999999999997</v>
      </c>
      <c r="D229">
        <v>68.59</v>
      </c>
      <c r="E229">
        <v>137.74299999999999</v>
      </c>
      <c r="F229">
        <v>56.158999999999999</v>
      </c>
      <c r="G229">
        <v>33.863</v>
      </c>
      <c r="H229">
        <v>91.257999999999996</v>
      </c>
      <c r="I229">
        <v>99.19</v>
      </c>
      <c r="J229">
        <v>389.04</v>
      </c>
      <c r="K229">
        <v>465.72800000000001</v>
      </c>
      <c r="N229" s="1">
        <f t="shared" si="43"/>
        <v>44808.625</v>
      </c>
      <c r="O229">
        <f t="shared" si="44"/>
        <v>4848.2943740000001</v>
      </c>
      <c r="P229">
        <f t="shared" si="45"/>
        <v>1140.4303159999999</v>
      </c>
      <c r="Q229">
        <f t="shared" si="46"/>
        <v>2422.1872600000002</v>
      </c>
      <c r="R229">
        <f t="shared" si="47"/>
        <v>4864.2563019999998</v>
      </c>
      <c r="S229">
        <f t="shared" si="48"/>
        <v>1983.198926</v>
      </c>
      <c r="T229">
        <f t="shared" si="49"/>
        <v>1195.837982</v>
      </c>
      <c r="U229">
        <f t="shared" si="50"/>
        <v>3222.6850119999999</v>
      </c>
      <c r="V229">
        <f t="shared" si="51"/>
        <v>3502.7956599999998</v>
      </c>
      <c r="W229">
        <f t="shared" si="52"/>
        <v>13738.558560000001</v>
      </c>
      <c r="X229">
        <f t="shared" si="53"/>
        <v>16446.718592000001</v>
      </c>
    </row>
    <row r="230" spans="1:24" x14ac:dyDescent="0.25">
      <c r="A230" s="1">
        <v>44808.666666666664</v>
      </c>
      <c r="B230">
        <v>137.80000000000001</v>
      </c>
      <c r="C230">
        <v>32.094000000000001</v>
      </c>
      <c r="D230">
        <v>68.346000000000004</v>
      </c>
      <c r="E230">
        <v>136.614</v>
      </c>
      <c r="F230">
        <v>55.037999999999997</v>
      </c>
      <c r="G230">
        <v>32.771999999999998</v>
      </c>
      <c r="H230">
        <v>89.805999999999997</v>
      </c>
      <c r="I230">
        <v>97.593000000000004</v>
      </c>
      <c r="J230">
        <v>387.22</v>
      </c>
      <c r="K230">
        <v>467.4</v>
      </c>
      <c r="N230" s="1">
        <f t="shared" si="43"/>
        <v>44808.666666666664</v>
      </c>
      <c r="O230">
        <f t="shared" si="44"/>
        <v>4866.2692000000006</v>
      </c>
      <c r="P230">
        <f t="shared" si="45"/>
        <v>1133.367516</v>
      </c>
      <c r="Q230">
        <f t="shared" si="46"/>
        <v>2413.5706440000004</v>
      </c>
      <c r="R230">
        <f t="shared" si="47"/>
        <v>4824.3867959999998</v>
      </c>
      <c r="S230">
        <f t="shared" si="48"/>
        <v>1943.6119319999998</v>
      </c>
      <c r="T230">
        <f t="shared" si="49"/>
        <v>1157.3104080000001</v>
      </c>
      <c r="U230">
        <f t="shared" si="50"/>
        <v>3171.4090839999999</v>
      </c>
      <c r="V230">
        <f t="shared" si="51"/>
        <v>3446.3992020000001</v>
      </c>
      <c r="W230">
        <f t="shared" si="52"/>
        <v>13674.287080000002</v>
      </c>
      <c r="X230">
        <f t="shared" si="53"/>
        <v>16505.763599999998</v>
      </c>
    </row>
    <row r="231" spans="1:24" x14ac:dyDescent="0.25">
      <c r="A231" s="1">
        <v>44808.708333333336</v>
      </c>
      <c r="B231">
        <v>138.27500000000001</v>
      </c>
      <c r="C231">
        <v>31.888000000000002</v>
      </c>
      <c r="D231">
        <v>68.099000000000004</v>
      </c>
      <c r="E231">
        <v>135.483</v>
      </c>
      <c r="F231">
        <v>53.927999999999997</v>
      </c>
      <c r="G231">
        <v>31.702000000000002</v>
      </c>
      <c r="H231">
        <v>88.387</v>
      </c>
      <c r="I231">
        <v>96.037000000000006</v>
      </c>
      <c r="J231">
        <v>385.42599999999999</v>
      </c>
      <c r="K231">
        <v>491.90199999999999</v>
      </c>
      <c r="N231" s="1">
        <f t="shared" si="43"/>
        <v>44808.708333333336</v>
      </c>
      <c r="O231">
        <f t="shared" si="44"/>
        <v>4883.0433499999999</v>
      </c>
      <c r="P231">
        <f t="shared" si="45"/>
        <v>1126.092832</v>
      </c>
      <c r="Q231">
        <f t="shared" si="46"/>
        <v>2404.848086</v>
      </c>
      <c r="R231">
        <f t="shared" si="47"/>
        <v>4784.4466620000003</v>
      </c>
      <c r="S231">
        <f t="shared" si="48"/>
        <v>1904.4133919999999</v>
      </c>
      <c r="T231">
        <f t="shared" si="49"/>
        <v>1119.5244280000002</v>
      </c>
      <c r="U231">
        <f t="shared" si="50"/>
        <v>3121.2985180000001</v>
      </c>
      <c r="V231">
        <f t="shared" si="51"/>
        <v>3391.4506180000003</v>
      </c>
      <c r="W231">
        <f t="shared" si="52"/>
        <v>13610.933763999999</v>
      </c>
      <c r="X231">
        <f t="shared" si="53"/>
        <v>17371.027227999999</v>
      </c>
    </row>
    <row r="232" spans="1:24" x14ac:dyDescent="0.25">
      <c r="A232" s="1">
        <v>44808.75</v>
      </c>
      <c r="B232">
        <v>138.72200000000001</v>
      </c>
      <c r="C232">
        <v>31.678999999999998</v>
      </c>
      <c r="D232">
        <v>67.849999999999994</v>
      </c>
      <c r="E232">
        <v>134.352</v>
      </c>
      <c r="F232">
        <v>52.83</v>
      </c>
      <c r="G232">
        <v>30.652999999999999</v>
      </c>
      <c r="H232">
        <v>86.998000000000005</v>
      </c>
      <c r="I232">
        <v>94.516000000000005</v>
      </c>
      <c r="J232">
        <v>383.65499999999997</v>
      </c>
      <c r="K232">
        <v>467.26600000000002</v>
      </c>
      <c r="N232" s="1">
        <f t="shared" si="43"/>
        <v>44808.75</v>
      </c>
      <c r="O232">
        <f t="shared" si="44"/>
        <v>4898.828708</v>
      </c>
      <c r="P232">
        <f t="shared" si="45"/>
        <v>1118.7122059999999</v>
      </c>
      <c r="Q232">
        <f t="shared" si="46"/>
        <v>2396.0548999999996</v>
      </c>
      <c r="R232">
        <f t="shared" si="47"/>
        <v>4744.5065279999999</v>
      </c>
      <c r="S232">
        <f t="shared" si="48"/>
        <v>1865.6386199999999</v>
      </c>
      <c r="T232">
        <f t="shared" si="49"/>
        <v>1082.4800419999999</v>
      </c>
      <c r="U232">
        <f t="shared" si="50"/>
        <v>3072.2473720000003</v>
      </c>
      <c r="V232">
        <f t="shared" si="51"/>
        <v>3337.7380240000002</v>
      </c>
      <c r="W232">
        <f t="shared" si="52"/>
        <v>13548.392669999999</v>
      </c>
      <c r="X232">
        <f t="shared" si="53"/>
        <v>16501.031524000002</v>
      </c>
    </row>
    <row r="233" spans="1:24" x14ac:dyDescent="0.25">
      <c r="A233" s="1">
        <v>44808.791666666664</v>
      </c>
      <c r="B233">
        <v>139.143</v>
      </c>
      <c r="C233">
        <v>31.466999999999999</v>
      </c>
      <c r="D233">
        <v>67.599000000000004</v>
      </c>
      <c r="E233">
        <v>133.22399999999999</v>
      </c>
      <c r="F233">
        <v>51.741999999999997</v>
      </c>
      <c r="G233">
        <v>29.620999999999999</v>
      </c>
      <c r="H233">
        <v>85.641999999999996</v>
      </c>
      <c r="I233">
        <v>93.016999999999996</v>
      </c>
      <c r="J233">
        <v>381.90499999999997</v>
      </c>
      <c r="K233">
        <v>477.86599999999999</v>
      </c>
      <c r="N233" s="1">
        <f t="shared" si="43"/>
        <v>44808.791666666664</v>
      </c>
      <c r="O233">
        <f t="shared" si="44"/>
        <v>4913.6959020000004</v>
      </c>
      <c r="P233">
        <f t="shared" si="45"/>
        <v>1111.2256379999999</v>
      </c>
      <c r="Q233">
        <f t="shared" si="46"/>
        <v>2387.1910860000003</v>
      </c>
      <c r="R233">
        <f t="shared" si="47"/>
        <v>4704.6723359999996</v>
      </c>
      <c r="S233">
        <f t="shared" si="48"/>
        <v>1827.2169879999999</v>
      </c>
      <c r="T233">
        <f t="shared" si="49"/>
        <v>1046.0359939999998</v>
      </c>
      <c r="U233">
        <f t="shared" si="50"/>
        <v>3024.3615879999998</v>
      </c>
      <c r="V233">
        <f t="shared" si="51"/>
        <v>3284.802338</v>
      </c>
      <c r="W233">
        <f t="shared" si="52"/>
        <v>13486.593169999998</v>
      </c>
      <c r="X233">
        <f t="shared" si="53"/>
        <v>16875.359924</v>
      </c>
    </row>
    <row r="234" spans="1:24" x14ac:dyDescent="0.25">
      <c r="A234" s="1">
        <v>44808.833333333336</v>
      </c>
      <c r="B234">
        <v>139.53399999999999</v>
      </c>
      <c r="C234">
        <v>31.253</v>
      </c>
      <c r="D234">
        <v>67.346000000000004</v>
      </c>
      <c r="E234">
        <v>132.10900000000001</v>
      </c>
      <c r="F234">
        <v>50.664999999999999</v>
      </c>
      <c r="G234">
        <v>28.606999999999999</v>
      </c>
      <c r="H234">
        <v>84.319000000000003</v>
      </c>
      <c r="I234">
        <v>91.561000000000007</v>
      </c>
      <c r="J234">
        <v>380.173</v>
      </c>
      <c r="K234">
        <v>462.46899999999999</v>
      </c>
      <c r="N234" s="1">
        <f t="shared" si="43"/>
        <v>44808.833333333336</v>
      </c>
      <c r="O234">
        <f t="shared" si="44"/>
        <v>4927.5036759999994</v>
      </c>
      <c r="P234">
        <f t="shared" si="45"/>
        <v>1103.6684419999999</v>
      </c>
      <c r="Q234">
        <f t="shared" si="46"/>
        <v>2378.2566440000001</v>
      </c>
      <c r="R234">
        <f t="shared" si="47"/>
        <v>4665.2972260000006</v>
      </c>
      <c r="S234">
        <f t="shared" si="48"/>
        <v>1789.18381</v>
      </c>
      <c r="T234">
        <f t="shared" si="49"/>
        <v>1010.2275979999999</v>
      </c>
      <c r="U234">
        <f t="shared" si="50"/>
        <v>2977.6411659999999</v>
      </c>
      <c r="V234">
        <f t="shared" si="51"/>
        <v>3233.3851540000001</v>
      </c>
      <c r="W234">
        <f t="shared" si="52"/>
        <v>13425.429322</v>
      </c>
      <c r="X234">
        <f t="shared" si="53"/>
        <v>16331.630266</v>
      </c>
    </row>
    <row r="235" spans="1:24" x14ac:dyDescent="0.25">
      <c r="A235" s="1">
        <v>44808.875</v>
      </c>
      <c r="B235">
        <v>139.899</v>
      </c>
      <c r="C235">
        <v>31.036000000000001</v>
      </c>
      <c r="D235">
        <v>67.091999999999999</v>
      </c>
      <c r="E235">
        <v>131.00899999999999</v>
      </c>
      <c r="F235">
        <v>49.612000000000002</v>
      </c>
      <c r="G235">
        <v>27.631</v>
      </c>
      <c r="H235">
        <v>83.046999999999997</v>
      </c>
      <c r="I235">
        <v>90.134</v>
      </c>
      <c r="J235">
        <v>378.46</v>
      </c>
      <c r="K235">
        <v>469.59699999999998</v>
      </c>
      <c r="N235" s="1">
        <f t="shared" si="43"/>
        <v>44808.875</v>
      </c>
      <c r="O235">
        <f t="shared" si="44"/>
        <v>4940.3932860000004</v>
      </c>
      <c r="P235">
        <f t="shared" si="45"/>
        <v>1096.005304</v>
      </c>
      <c r="Q235">
        <f t="shared" si="46"/>
        <v>2369.2868880000001</v>
      </c>
      <c r="R235">
        <f t="shared" si="47"/>
        <v>4626.4518259999995</v>
      </c>
      <c r="S235">
        <f t="shared" si="48"/>
        <v>1751.9981680000001</v>
      </c>
      <c r="T235">
        <f t="shared" si="49"/>
        <v>975.76113399999997</v>
      </c>
      <c r="U235">
        <f t="shared" si="50"/>
        <v>2932.7217579999997</v>
      </c>
      <c r="V235">
        <f t="shared" si="51"/>
        <v>3182.992076</v>
      </c>
      <c r="W235">
        <f t="shared" si="52"/>
        <v>13364.936439999999</v>
      </c>
      <c r="X235">
        <f t="shared" si="53"/>
        <v>16583.348458</v>
      </c>
    </row>
    <row r="236" spans="1:24" x14ac:dyDescent="0.25">
      <c r="A236" s="1">
        <v>44808.916666666664</v>
      </c>
      <c r="B236">
        <v>140.23599999999999</v>
      </c>
      <c r="C236">
        <v>30.818000000000001</v>
      </c>
      <c r="D236">
        <v>66.835999999999999</v>
      </c>
      <c r="E236">
        <v>129.917</v>
      </c>
      <c r="F236">
        <v>48.573</v>
      </c>
      <c r="G236">
        <v>26.67</v>
      </c>
      <c r="H236">
        <v>81.825000000000003</v>
      </c>
      <c r="I236">
        <v>88.736000000000004</v>
      </c>
      <c r="J236">
        <v>376.77</v>
      </c>
      <c r="K236">
        <v>463.73500000000001</v>
      </c>
      <c r="N236" s="1">
        <f t="shared" si="43"/>
        <v>44808.916666666664</v>
      </c>
      <c r="O236">
        <f t="shared" si="44"/>
        <v>4952.2941039999996</v>
      </c>
      <c r="P236">
        <f t="shared" si="45"/>
        <v>1088.3068520000002</v>
      </c>
      <c r="Q236">
        <f t="shared" si="46"/>
        <v>2360.2465039999997</v>
      </c>
      <c r="R236">
        <f t="shared" si="47"/>
        <v>4587.8889380000001</v>
      </c>
      <c r="S236">
        <f t="shared" si="48"/>
        <v>1715.306922</v>
      </c>
      <c r="T236">
        <f t="shared" si="49"/>
        <v>941.82438000000002</v>
      </c>
      <c r="U236">
        <f t="shared" si="50"/>
        <v>2889.5680500000003</v>
      </c>
      <c r="V236">
        <f t="shared" si="51"/>
        <v>3133.6231040000002</v>
      </c>
      <c r="W236">
        <f t="shared" si="52"/>
        <v>13305.25578</v>
      </c>
      <c r="X236">
        <f t="shared" si="53"/>
        <v>16376.337790000001</v>
      </c>
    </row>
    <row r="237" spans="1:24" x14ac:dyDescent="0.25">
      <c r="A237" s="1">
        <v>44808.958333333336</v>
      </c>
      <c r="B237">
        <v>140.54900000000001</v>
      </c>
      <c r="C237">
        <v>30.597999999999999</v>
      </c>
      <c r="D237">
        <v>66.578000000000003</v>
      </c>
      <c r="E237">
        <v>128.834</v>
      </c>
      <c r="F237">
        <v>47.543999999999997</v>
      </c>
      <c r="G237">
        <v>25.742000000000001</v>
      </c>
      <c r="H237">
        <v>80.623000000000005</v>
      </c>
      <c r="I237">
        <v>87.376999999999995</v>
      </c>
      <c r="J237">
        <v>375.17</v>
      </c>
      <c r="K237">
        <v>478.40199999999999</v>
      </c>
      <c r="N237" s="1">
        <f t="shared" si="43"/>
        <v>44808.958333333336</v>
      </c>
      <c r="O237">
        <f t="shared" si="44"/>
        <v>4963.3473860000004</v>
      </c>
      <c r="P237">
        <f t="shared" si="45"/>
        <v>1080.5377719999999</v>
      </c>
      <c r="Q237">
        <f t="shared" si="46"/>
        <v>2351.1354919999999</v>
      </c>
      <c r="R237">
        <f t="shared" si="47"/>
        <v>4549.6438760000001</v>
      </c>
      <c r="S237">
        <f t="shared" si="48"/>
        <v>1678.9688159999998</v>
      </c>
      <c r="T237">
        <f t="shared" si="49"/>
        <v>909.05298800000003</v>
      </c>
      <c r="U237">
        <f t="shared" si="50"/>
        <v>2847.1206220000004</v>
      </c>
      <c r="V237">
        <f t="shared" si="51"/>
        <v>3085.631378</v>
      </c>
      <c r="W237">
        <f t="shared" si="52"/>
        <v>13248.75338</v>
      </c>
      <c r="X237">
        <f t="shared" si="53"/>
        <v>16894.288228000001</v>
      </c>
    </row>
    <row r="238" spans="1:24" x14ac:dyDescent="0.25">
      <c r="A238" s="1">
        <v>44809</v>
      </c>
      <c r="B238">
        <v>140.83699999999999</v>
      </c>
      <c r="C238">
        <v>30.376000000000001</v>
      </c>
      <c r="D238">
        <v>66.319999999999993</v>
      </c>
      <c r="E238">
        <v>127.762</v>
      </c>
      <c r="F238">
        <v>46.527999999999999</v>
      </c>
      <c r="G238">
        <v>24.847000000000001</v>
      </c>
      <c r="H238">
        <v>79.44</v>
      </c>
      <c r="I238">
        <v>86.073999999999998</v>
      </c>
      <c r="J238">
        <v>374.08699999999999</v>
      </c>
      <c r="K238">
        <v>474.185</v>
      </c>
      <c r="N238" s="1">
        <f t="shared" si="43"/>
        <v>44809</v>
      </c>
      <c r="O238">
        <f t="shared" si="44"/>
        <v>4973.5178179999994</v>
      </c>
      <c r="P238">
        <f t="shared" si="45"/>
        <v>1072.6980640000002</v>
      </c>
      <c r="Q238">
        <f t="shared" si="46"/>
        <v>2342.0244799999996</v>
      </c>
      <c r="R238">
        <f t="shared" si="47"/>
        <v>4511.787268</v>
      </c>
      <c r="S238">
        <f t="shared" si="48"/>
        <v>1643.089792</v>
      </c>
      <c r="T238">
        <f t="shared" si="49"/>
        <v>877.446958</v>
      </c>
      <c r="U238">
        <f t="shared" si="50"/>
        <v>2805.3441600000001</v>
      </c>
      <c r="V238">
        <f t="shared" si="51"/>
        <v>3039.617236</v>
      </c>
      <c r="W238">
        <f t="shared" si="52"/>
        <v>13210.508318</v>
      </c>
      <c r="X238">
        <f t="shared" si="53"/>
        <v>16745.36909</v>
      </c>
    </row>
    <row r="239" spans="1:24" x14ac:dyDescent="0.25">
      <c r="A239" s="1">
        <v>44809.041666666664</v>
      </c>
      <c r="B239">
        <v>141.1</v>
      </c>
      <c r="C239">
        <v>30.155999999999999</v>
      </c>
      <c r="D239">
        <v>66.06</v>
      </c>
      <c r="E239">
        <v>126.70399999999999</v>
      </c>
      <c r="F239">
        <v>45.524999999999999</v>
      </c>
      <c r="G239">
        <v>23.983000000000001</v>
      </c>
      <c r="H239">
        <v>78.290999999999997</v>
      </c>
      <c r="I239">
        <v>84.802000000000007</v>
      </c>
      <c r="J239">
        <v>373.303</v>
      </c>
      <c r="K239">
        <v>479.63200000000001</v>
      </c>
      <c r="N239" s="1">
        <f t="shared" si="43"/>
        <v>44809.041666666664</v>
      </c>
      <c r="O239">
        <f t="shared" si="44"/>
        <v>4982.8054000000002</v>
      </c>
      <c r="P239">
        <f t="shared" si="45"/>
        <v>1064.9289839999999</v>
      </c>
      <c r="Q239">
        <f t="shared" si="46"/>
        <v>2332.8428400000003</v>
      </c>
      <c r="R239">
        <f t="shared" si="47"/>
        <v>4474.425056</v>
      </c>
      <c r="S239">
        <f t="shared" si="48"/>
        <v>1607.66985</v>
      </c>
      <c r="T239">
        <f t="shared" si="49"/>
        <v>846.93566199999998</v>
      </c>
      <c r="U239">
        <f t="shared" si="50"/>
        <v>2764.7683739999998</v>
      </c>
      <c r="V239">
        <f t="shared" si="51"/>
        <v>2994.6978280000003</v>
      </c>
      <c r="W239">
        <f t="shared" si="52"/>
        <v>13182.822141999999</v>
      </c>
      <c r="X239">
        <f t="shared" si="53"/>
        <v>16937.724448000001</v>
      </c>
    </row>
    <row r="240" spans="1:24" x14ac:dyDescent="0.25">
      <c r="A240" s="1">
        <v>44809.083333333336</v>
      </c>
      <c r="B240">
        <v>141.34100000000001</v>
      </c>
      <c r="C240">
        <v>29.943999999999999</v>
      </c>
      <c r="D240">
        <v>65.799000000000007</v>
      </c>
      <c r="E240">
        <v>125.661</v>
      </c>
      <c r="F240">
        <v>44.534999999999997</v>
      </c>
      <c r="G240">
        <v>23.172999999999998</v>
      </c>
      <c r="H240">
        <v>77.153999999999996</v>
      </c>
      <c r="I240">
        <v>83.545000000000002</v>
      </c>
      <c r="J240">
        <v>372.53100000000001</v>
      </c>
      <c r="K240">
        <v>470.6</v>
      </c>
      <c r="N240" s="1">
        <f t="shared" si="43"/>
        <v>44809.083333333336</v>
      </c>
      <c r="O240">
        <f t="shared" si="44"/>
        <v>4991.3160740000003</v>
      </c>
      <c r="P240">
        <f t="shared" si="45"/>
        <v>1057.4424159999999</v>
      </c>
      <c r="Q240">
        <f t="shared" si="46"/>
        <v>2323.6258860000003</v>
      </c>
      <c r="R240">
        <f t="shared" si="47"/>
        <v>4437.5925539999998</v>
      </c>
      <c r="S240">
        <f t="shared" si="48"/>
        <v>1572.7089899999999</v>
      </c>
      <c r="T240">
        <f t="shared" si="49"/>
        <v>818.33132199999989</v>
      </c>
      <c r="U240">
        <f t="shared" si="50"/>
        <v>2724.616356</v>
      </c>
      <c r="V240">
        <f t="shared" si="51"/>
        <v>2950.3081299999999</v>
      </c>
      <c r="W240">
        <f t="shared" si="52"/>
        <v>13155.559734</v>
      </c>
      <c r="X240">
        <f t="shared" si="53"/>
        <v>16618.768400000001</v>
      </c>
    </row>
    <row r="241" spans="1:24" x14ac:dyDescent="0.25">
      <c r="A241" s="1">
        <v>44809.125</v>
      </c>
      <c r="B241">
        <v>141.566</v>
      </c>
      <c r="C241">
        <v>29.728999999999999</v>
      </c>
      <c r="D241">
        <v>65.537999999999997</v>
      </c>
      <c r="E241">
        <v>124.63500000000001</v>
      </c>
      <c r="F241">
        <v>43.557000000000002</v>
      </c>
      <c r="G241">
        <v>22.373000000000001</v>
      </c>
      <c r="H241">
        <v>76.045000000000002</v>
      </c>
      <c r="I241">
        <v>82.311000000000007</v>
      </c>
      <c r="J241">
        <v>371.70299999999997</v>
      </c>
      <c r="K241">
        <v>433.21499999999997</v>
      </c>
      <c r="N241" s="1">
        <f t="shared" si="43"/>
        <v>44809.125</v>
      </c>
      <c r="O241">
        <f t="shared" si="44"/>
        <v>4999.261724</v>
      </c>
      <c r="P241">
        <f t="shared" si="45"/>
        <v>1049.8499059999999</v>
      </c>
      <c r="Q241">
        <f t="shared" si="46"/>
        <v>2314.4089319999998</v>
      </c>
      <c r="R241">
        <f t="shared" si="47"/>
        <v>4401.3603899999998</v>
      </c>
      <c r="S241">
        <f t="shared" si="48"/>
        <v>1538.1718980000001</v>
      </c>
      <c r="T241">
        <f t="shared" si="49"/>
        <v>790.08012200000007</v>
      </c>
      <c r="U241">
        <f t="shared" si="50"/>
        <v>2685.4531299999999</v>
      </c>
      <c r="V241">
        <f t="shared" si="51"/>
        <v>2906.7306540000004</v>
      </c>
      <c r="W241">
        <f t="shared" si="52"/>
        <v>13126.319742</v>
      </c>
      <c r="X241">
        <f t="shared" si="53"/>
        <v>15298.55451</v>
      </c>
    </row>
    <row r="242" spans="1:24" x14ac:dyDescent="0.25">
      <c r="A242" s="1">
        <v>44809.166666666664</v>
      </c>
      <c r="B242">
        <v>141.75700000000001</v>
      </c>
      <c r="C242">
        <v>29.509</v>
      </c>
      <c r="D242">
        <v>65.275000000000006</v>
      </c>
      <c r="E242">
        <v>123.628</v>
      </c>
      <c r="F242">
        <v>42.593000000000004</v>
      </c>
      <c r="G242">
        <v>21.536999999999999</v>
      </c>
      <c r="H242">
        <v>74.944999999999993</v>
      </c>
      <c r="I242">
        <v>81.11</v>
      </c>
      <c r="J242">
        <v>370.84</v>
      </c>
      <c r="K242">
        <v>432.334</v>
      </c>
      <c r="N242" s="1">
        <f t="shared" si="43"/>
        <v>44809.166666666664</v>
      </c>
      <c r="O242">
        <f t="shared" si="44"/>
        <v>5006.0066980000001</v>
      </c>
      <c r="P242">
        <f t="shared" si="45"/>
        <v>1042.0808260000001</v>
      </c>
      <c r="Q242">
        <f t="shared" si="46"/>
        <v>2305.1213500000003</v>
      </c>
      <c r="R242">
        <f t="shared" si="47"/>
        <v>4365.7991920000004</v>
      </c>
      <c r="S242">
        <f t="shared" si="48"/>
        <v>1504.1292020000001</v>
      </c>
      <c r="T242">
        <f t="shared" si="49"/>
        <v>760.55761799999993</v>
      </c>
      <c r="U242">
        <f t="shared" si="50"/>
        <v>2646.6077299999997</v>
      </c>
      <c r="V242">
        <f t="shared" si="51"/>
        <v>2864.3185400000002</v>
      </c>
      <c r="W242">
        <f t="shared" si="52"/>
        <v>13095.84376</v>
      </c>
      <c r="X242">
        <f t="shared" si="53"/>
        <v>15267.442876000001</v>
      </c>
    </row>
    <row r="243" spans="1:24" x14ac:dyDescent="0.25">
      <c r="A243" s="1">
        <v>44809.208333333336</v>
      </c>
      <c r="B243">
        <v>141.928</v>
      </c>
      <c r="C243">
        <v>29.283999999999999</v>
      </c>
      <c r="D243">
        <v>65.010999999999996</v>
      </c>
      <c r="E243">
        <v>122.64400000000001</v>
      </c>
      <c r="F243">
        <v>41.648000000000003</v>
      </c>
      <c r="G243">
        <v>20.754999999999999</v>
      </c>
      <c r="H243">
        <v>73.867999999999995</v>
      </c>
      <c r="I243">
        <v>79.91</v>
      </c>
      <c r="J243">
        <v>369.94400000000002</v>
      </c>
      <c r="K243">
        <v>432.92200000000003</v>
      </c>
      <c r="N243" s="1">
        <f t="shared" si="43"/>
        <v>44809.208333333336</v>
      </c>
      <c r="O243">
        <f t="shared" si="44"/>
        <v>5012.045392</v>
      </c>
      <c r="P243">
        <f t="shared" si="45"/>
        <v>1034.135176</v>
      </c>
      <c r="Q243">
        <f t="shared" si="46"/>
        <v>2295.7984539999998</v>
      </c>
      <c r="R243">
        <f t="shared" si="47"/>
        <v>4331.0502160000005</v>
      </c>
      <c r="S243">
        <f t="shared" si="48"/>
        <v>1470.757472</v>
      </c>
      <c r="T243">
        <f t="shared" si="49"/>
        <v>732.94206999999994</v>
      </c>
      <c r="U243">
        <f t="shared" si="50"/>
        <v>2608.574552</v>
      </c>
      <c r="V243">
        <f t="shared" si="51"/>
        <v>2821.9417399999998</v>
      </c>
      <c r="W243">
        <f t="shared" si="52"/>
        <v>13064.202416</v>
      </c>
      <c r="X243">
        <f t="shared" si="53"/>
        <v>15288.207508000001</v>
      </c>
    </row>
    <row r="244" spans="1:24" x14ac:dyDescent="0.25">
      <c r="A244" s="1">
        <v>44809.25</v>
      </c>
      <c r="B244">
        <v>142.072</v>
      </c>
      <c r="C244">
        <v>29.056000000000001</v>
      </c>
      <c r="D244">
        <v>64.745999999999995</v>
      </c>
      <c r="E244">
        <v>121.684</v>
      </c>
      <c r="F244">
        <v>40.728999999999999</v>
      </c>
      <c r="G244">
        <v>20.018999999999998</v>
      </c>
      <c r="H244">
        <v>72.813000000000002</v>
      </c>
      <c r="I244">
        <v>78.736000000000004</v>
      </c>
      <c r="J244">
        <v>369.017</v>
      </c>
      <c r="K244">
        <v>433.36</v>
      </c>
      <c r="N244" s="1">
        <f t="shared" si="43"/>
        <v>44809.25</v>
      </c>
      <c r="O244">
        <f t="shared" si="44"/>
        <v>5017.1306080000004</v>
      </c>
      <c r="P244">
        <f t="shared" si="45"/>
        <v>1026.083584</v>
      </c>
      <c r="Q244">
        <f t="shared" si="46"/>
        <v>2286.4402439999999</v>
      </c>
      <c r="R244">
        <f t="shared" si="47"/>
        <v>4297.148776</v>
      </c>
      <c r="S244">
        <f t="shared" si="48"/>
        <v>1438.3039059999999</v>
      </c>
      <c r="T244">
        <f t="shared" si="49"/>
        <v>706.95096599999999</v>
      </c>
      <c r="U244">
        <f t="shared" si="50"/>
        <v>2571.3182820000002</v>
      </c>
      <c r="V244">
        <f t="shared" si="51"/>
        <v>2780.4831040000004</v>
      </c>
      <c r="W244">
        <f t="shared" si="52"/>
        <v>13031.466338</v>
      </c>
      <c r="X244">
        <f t="shared" si="53"/>
        <v>15303.67504</v>
      </c>
    </row>
    <row r="245" spans="1:24" x14ac:dyDescent="0.25">
      <c r="A245" s="1"/>
      <c r="N245" s="1"/>
    </row>
    <row r="246" spans="1:24" x14ac:dyDescent="0.25">
      <c r="A246" s="1"/>
      <c r="N246" s="1"/>
    </row>
    <row r="247" spans="1:24" x14ac:dyDescent="0.25">
      <c r="A247" s="1"/>
      <c r="N247" s="1"/>
    </row>
    <row r="248" spans="1:24" x14ac:dyDescent="0.25">
      <c r="A248" s="1"/>
      <c r="N248" s="1"/>
    </row>
    <row r="249" spans="1:24" x14ac:dyDescent="0.25">
      <c r="A249" s="1"/>
      <c r="N249" s="1"/>
    </row>
    <row r="250" spans="1:24" x14ac:dyDescent="0.25">
      <c r="A250" s="1"/>
      <c r="N250" s="1"/>
    </row>
    <row r="251" spans="1:24" x14ac:dyDescent="0.25">
      <c r="A251" s="1"/>
      <c r="N251" s="1"/>
    </row>
    <row r="252" spans="1:24" x14ac:dyDescent="0.25">
      <c r="A252" s="1"/>
      <c r="N252" s="1"/>
    </row>
    <row r="253" spans="1:24" x14ac:dyDescent="0.25">
      <c r="A253" s="1"/>
      <c r="N253" s="1"/>
    </row>
    <row r="254" spans="1:24" x14ac:dyDescent="0.25">
      <c r="A254" s="1"/>
      <c r="N254" s="1"/>
    </row>
    <row r="255" spans="1:24" x14ac:dyDescent="0.25">
      <c r="A255" s="1"/>
      <c r="N255" s="1"/>
    </row>
    <row r="256" spans="1:24" x14ac:dyDescent="0.25">
      <c r="A256" s="1"/>
      <c r="N256" s="1"/>
    </row>
    <row r="257" spans="1:14" x14ac:dyDescent="0.25">
      <c r="A257" s="1"/>
      <c r="N257" s="1"/>
    </row>
    <row r="258" spans="1:14" x14ac:dyDescent="0.25">
      <c r="A258" s="1"/>
      <c r="N258" s="1"/>
    </row>
    <row r="259" spans="1:14" x14ac:dyDescent="0.25">
      <c r="A259" s="1"/>
      <c r="N259" s="1"/>
    </row>
    <row r="260" spans="1:14" x14ac:dyDescent="0.25">
      <c r="A260" s="1"/>
      <c r="N260" s="1"/>
    </row>
    <row r="261" spans="1:14" x14ac:dyDescent="0.25">
      <c r="A261" s="1"/>
      <c r="N261" s="1"/>
    </row>
    <row r="262" spans="1:14" x14ac:dyDescent="0.25">
      <c r="A262" s="1"/>
      <c r="N262" s="1"/>
    </row>
    <row r="263" spans="1:14" x14ac:dyDescent="0.25">
      <c r="A263" s="1"/>
      <c r="N263" s="1"/>
    </row>
    <row r="264" spans="1:14" x14ac:dyDescent="0.25">
      <c r="A264" s="1"/>
      <c r="N264" s="1"/>
    </row>
    <row r="265" spans="1:14" x14ac:dyDescent="0.25">
      <c r="A265" s="1"/>
      <c r="N265" s="1"/>
    </row>
    <row r="266" spans="1:14" x14ac:dyDescent="0.25">
      <c r="A266" s="1"/>
      <c r="N266" s="1"/>
    </row>
    <row r="267" spans="1:14" x14ac:dyDescent="0.25">
      <c r="A267" s="1"/>
      <c r="N267" s="1"/>
    </row>
    <row r="268" spans="1:14" x14ac:dyDescent="0.25">
      <c r="A268" s="1"/>
      <c r="N268" s="1"/>
    </row>
    <row r="269" spans="1:14" x14ac:dyDescent="0.25">
      <c r="A269" s="1"/>
      <c r="N269" s="1"/>
    </row>
    <row r="270" spans="1:14" x14ac:dyDescent="0.25">
      <c r="A270" s="1"/>
      <c r="N270" s="1"/>
    </row>
    <row r="271" spans="1:14" x14ac:dyDescent="0.25">
      <c r="A271" s="1"/>
      <c r="N271" s="1"/>
    </row>
    <row r="272" spans="1:14" x14ac:dyDescent="0.25">
      <c r="A272" s="1"/>
      <c r="N272" s="1"/>
    </row>
    <row r="273" spans="1:14" x14ac:dyDescent="0.25">
      <c r="A273" s="1"/>
      <c r="N273" s="1"/>
    </row>
    <row r="274" spans="1:14" x14ac:dyDescent="0.25">
      <c r="A274" s="1"/>
      <c r="N274" s="1"/>
    </row>
    <row r="275" spans="1:14" x14ac:dyDescent="0.25">
      <c r="A275" s="1"/>
      <c r="N275" s="1"/>
    </row>
    <row r="276" spans="1:14" x14ac:dyDescent="0.25">
      <c r="A276" s="1"/>
      <c r="N276" s="1"/>
    </row>
    <row r="277" spans="1:14" x14ac:dyDescent="0.25">
      <c r="A277" s="1"/>
      <c r="N277" s="1"/>
    </row>
    <row r="278" spans="1:14" x14ac:dyDescent="0.25">
      <c r="A278" s="1"/>
      <c r="N278" s="1"/>
    </row>
    <row r="279" spans="1:14" x14ac:dyDescent="0.25">
      <c r="A279" s="1"/>
      <c r="N279" s="1"/>
    </row>
    <row r="280" spans="1:14" x14ac:dyDescent="0.25">
      <c r="A280" s="1"/>
      <c r="N280" s="1"/>
    </row>
    <row r="281" spans="1:14" x14ac:dyDescent="0.25">
      <c r="A281" s="1"/>
      <c r="N281" s="1"/>
    </row>
    <row r="282" spans="1:14" x14ac:dyDescent="0.25">
      <c r="A282" s="1"/>
      <c r="N282" s="1"/>
    </row>
    <row r="283" spans="1:14" x14ac:dyDescent="0.25">
      <c r="A283" s="1"/>
      <c r="N283" s="1"/>
    </row>
    <row r="284" spans="1:14" x14ac:dyDescent="0.25">
      <c r="A284" s="1"/>
      <c r="N284" s="1"/>
    </row>
    <row r="285" spans="1:14" x14ac:dyDescent="0.25">
      <c r="A285" s="1">
        <v>44807</v>
      </c>
      <c r="B285">
        <v>84.896000000000001</v>
      </c>
      <c r="C285">
        <v>16.539000000000001</v>
      </c>
      <c r="D285">
        <v>55.277999999999999</v>
      </c>
      <c r="E285">
        <v>493.822</v>
      </c>
      <c r="F285">
        <v>303.36700000000002</v>
      </c>
      <c r="G285">
        <v>276.60300000000001</v>
      </c>
      <c r="H285">
        <v>274.89999999999998</v>
      </c>
      <c r="I285">
        <v>236.376</v>
      </c>
      <c r="J285">
        <v>331.94400000000002</v>
      </c>
      <c r="K285">
        <v>1047.9570000000001</v>
      </c>
      <c r="N285" s="1"/>
    </row>
    <row r="286" spans="1:14" x14ac:dyDescent="0.25">
      <c r="A286" s="1">
        <v>44807.041666666664</v>
      </c>
      <c r="B286">
        <v>87.480999999999995</v>
      </c>
      <c r="C286">
        <v>16.614999999999998</v>
      </c>
      <c r="D286">
        <v>55.433</v>
      </c>
      <c r="E286">
        <v>492.40499999999997</v>
      </c>
      <c r="F286">
        <v>303.38</v>
      </c>
      <c r="G286">
        <v>279.35700000000003</v>
      </c>
      <c r="H286">
        <v>280.42899999999997</v>
      </c>
      <c r="I286">
        <v>243.696</v>
      </c>
      <c r="J286">
        <v>337.74</v>
      </c>
      <c r="K286">
        <v>1049.1010000000001</v>
      </c>
      <c r="N286" s="1"/>
    </row>
    <row r="287" spans="1:14" x14ac:dyDescent="0.25">
      <c r="A287" s="1">
        <v>44807.083333333336</v>
      </c>
      <c r="B287">
        <v>89.972999999999999</v>
      </c>
      <c r="C287">
        <v>16.687999999999999</v>
      </c>
      <c r="D287">
        <v>55.573</v>
      </c>
      <c r="E287">
        <v>490.81299999999999</v>
      </c>
      <c r="F287">
        <v>303.10300000000001</v>
      </c>
      <c r="G287">
        <v>281.75</v>
      </c>
      <c r="H287">
        <v>285.464</v>
      </c>
      <c r="I287">
        <v>250.529</v>
      </c>
      <c r="J287">
        <v>343.8</v>
      </c>
      <c r="K287">
        <v>1050.7639999999999</v>
      </c>
      <c r="N287" s="1"/>
    </row>
    <row r="288" spans="1:14" x14ac:dyDescent="0.25">
      <c r="A288" s="1">
        <v>44807.125</v>
      </c>
      <c r="B288">
        <v>92.284000000000006</v>
      </c>
      <c r="C288">
        <v>16.760999999999999</v>
      </c>
      <c r="D288">
        <v>55.701999999999998</v>
      </c>
      <c r="E288">
        <v>489.19900000000001</v>
      </c>
      <c r="F288">
        <v>302.83300000000003</v>
      </c>
      <c r="G288">
        <v>283.827</v>
      </c>
      <c r="H288">
        <v>290.06299999999999</v>
      </c>
      <c r="I288">
        <v>257.40199999999999</v>
      </c>
      <c r="J288">
        <v>349.88799999999998</v>
      </c>
      <c r="K288">
        <v>1052.2739999999999</v>
      </c>
      <c r="N288" s="1"/>
    </row>
    <row r="289" spans="1:14" x14ac:dyDescent="0.25">
      <c r="A289" s="1">
        <v>44807.166666666664</v>
      </c>
      <c r="B289">
        <v>94.414000000000001</v>
      </c>
      <c r="C289">
        <v>16.832000000000001</v>
      </c>
      <c r="D289">
        <v>55.819000000000003</v>
      </c>
      <c r="E289">
        <v>487.58699999999999</v>
      </c>
      <c r="F289">
        <v>302.48399999999998</v>
      </c>
      <c r="G289">
        <v>285.65600000000001</v>
      </c>
      <c r="H289">
        <v>294.23899999999998</v>
      </c>
      <c r="I289">
        <v>262.536</v>
      </c>
      <c r="J289">
        <v>356.20600000000002</v>
      </c>
      <c r="K289">
        <v>1053.8050000000001</v>
      </c>
      <c r="N289" s="1"/>
    </row>
    <row r="290" spans="1:14" x14ac:dyDescent="0.25">
      <c r="A290" s="1">
        <v>44807.208333333336</v>
      </c>
      <c r="B290">
        <v>96.376999999999995</v>
      </c>
      <c r="C290">
        <v>16.902000000000001</v>
      </c>
      <c r="D290">
        <v>55.926000000000002</v>
      </c>
      <c r="E290">
        <v>485.98099999999999</v>
      </c>
      <c r="F290">
        <v>302.03899999999999</v>
      </c>
      <c r="G290">
        <v>287.298</v>
      </c>
      <c r="H290">
        <v>298.03399999999999</v>
      </c>
      <c r="I290">
        <v>268.24400000000003</v>
      </c>
      <c r="J290">
        <v>363.26400000000001</v>
      </c>
      <c r="K290">
        <v>1055.402</v>
      </c>
      <c r="N290" s="1"/>
    </row>
    <row r="291" spans="1:14" x14ac:dyDescent="0.25">
      <c r="A291" s="1">
        <v>44807.25</v>
      </c>
      <c r="B291">
        <v>98.185000000000002</v>
      </c>
      <c r="C291">
        <v>16.97</v>
      </c>
      <c r="D291">
        <v>56.023000000000003</v>
      </c>
      <c r="E291">
        <v>484.34800000000001</v>
      </c>
      <c r="F291">
        <v>301.57</v>
      </c>
      <c r="G291">
        <v>288.75400000000002</v>
      </c>
      <c r="H291">
        <v>301.45600000000002</v>
      </c>
      <c r="I291">
        <v>273.30200000000002</v>
      </c>
      <c r="J291">
        <v>370.06099999999998</v>
      </c>
      <c r="K291">
        <v>1057.1110000000001</v>
      </c>
      <c r="N29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Result</vt:lpstr>
      <vt:lpstr>web-bulletin</vt:lpstr>
      <vt:lpstr>Paste</vt:lpstr>
      <vt:lpstr>WL</vt:lpstr>
      <vt:lpstr>03.00 PM</vt:lpstr>
      <vt:lpstr>sation id</vt:lpstr>
      <vt:lpstr>discharge</vt:lpstr>
      <vt:lpstr>'03.00 PM'!Print_Area</vt:lpstr>
      <vt:lpstr>Result!Print_Area</vt:lpstr>
      <vt:lpstr>'web-bulletin'!Print_Area</vt:lpstr>
      <vt:lpstr>WL!Print_Area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vishal</dc:creator>
  <cp:lastModifiedBy>Joint Director FMISC</cp:lastModifiedBy>
  <cp:lastPrinted>2022-09-19T08:05:01Z</cp:lastPrinted>
  <dcterms:created xsi:type="dcterms:W3CDTF">2018-06-22T05:54:32Z</dcterms:created>
  <dcterms:modified xsi:type="dcterms:W3CDTF">2022-09-19T08:05:08Z</dcterms:modified>
</cp:coreProperties>
</file>